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/>
  <mc:AlternateContent xmlns:mc="http://schemas.openxmlformats.org/markup-compatibility/2006">
    <mc:Choice Requires="x15">
      <x15ac:absPath xmlns:x15ac="http://schemas.microsoft.com/office/spreadsheetml/2010/11/ac" url="/Users/geri/Desktop/"/>
    </mc:Choice>
  </mc:AlternateContent>
  <bookViews>
    <workbookView xWindow="0" yWindow="460" windowWidth="24680" windowHeight="15540" tabRatio="500"/>
  </bookViews>
  <sheets>
    <sheet name="True_Global_Voice_Device_resear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18" i="1" l="1"/>
  <c r="AS17" i="1"/>
  <c r="AQ18" i="1"/>
  <c r="AQ17" i="1"/>
  <c r="AO18" i="1"/>
  <c r="AO17" i="1"/>
  <c r="AM18" i="1"/>
  <c r="AM17" i="1"/>
  <c r="AK18" i="1"/>
  <c r="AK17" i="1"/>
  <c r="AI18" i="1"/>
  <c r="AI17" i="1"/>
  <c r="AG18" i="1"/>
  <c r="AG17" i="1"/>
  <c r="AE18" i="1"/>
  <c r="AE17" i="1"/>
  <c r="AC18" i="1"/>
  <c r="AC17" i="1"/>
  <c r="AA18" i="1"/>
  <c r="AA17" i="1"/>
  <c r="Y18" i="1"/>
  <c r="Y17" i="1"/>
  <c r="W18" i="1"/>
  <c r="W17" i="1"/>
  <c r="S18" i="1"/>
  <c r="S17" i="1"/>
  <c r="Q18" i="1"/>
  <c r="Q17" i="1"/>
  <c r="O18" i="1"/>
  <c r="O17" i="1"/>
  <c r="M18" i="1"/>
  <c r="M17" i="1"/>
  <c r="K18" i="1"/>
  <c r="K17" i="1"/>
  <c r="I18" i="1"/>
  <c r="I17" i="1"/>
  <c r="E18" i="1"/>
  <c r="E17" i="1"/>
  <c r="C18" i="1"/>
  <c r="C17" i="1"/>
  <c r="AS10" i="1"/>
  <c r="AS9" i="1"/>
  <c r="AS8" i="1"/>
  <c r="AS7" i="1"/>
  <c r="AS6" i="1"/>
  <c r="AQ10" i="1"/>
  <c r="AQ9" i="1"/>
  <c r="AQ8" i="1"/>
  <c r="AQ7" i="1"/>
  <c r="AQ6" i="1"/>
  <c r="AO10" i="1"/>
  <c r="AO9" i="1"/>
  <c r="AO8" i="1"/>
  <c r="AO7" i="1"/>
  <c r="AO6" i="1"/>
  <c r="AM10" i="1"/>
  <c r="AM9" i="1"/>
  <c r="AM8" i="1"/>
  <c r="AM7" i="1"/>
  <c r="AM6" i="1"/>
  <c r="AK10" i="1"/>
  <c r="AK9" i="1"/>
  <c r="AK8" i="1"/>
  <c r="AK7" i="1"/>
  <c r="AK6" i="1"/>
  <c r="AI10" i="1"/>
  <c r="AI9" i="1"/>
  <c r="AI8" i="1"/>
  <c r="AI7" i="1"/>
  <c r="AI6" i="1"/>
  <c r="AG10" i="1"/>
  <c r="AG9" i="1"/>
  <c r="AG8" i="1"/>
  <c r="AG7" i="1"/>
  <c r="AG6" i="1"/>
  <c r="AE10" i="1"/>
  <c r="AE9" i="1"/>
  <c r="AE8" i="1"/>
  <c r="AE7" i="1"/>
  <c r="AE6" i="1"/>
  <c r="AC10" i="1"/>
  <c r="AC9" i="1"/>
  <c r="AC8" i="1"/>
  <c r="AC7" i="1"/>
  <c r="AC6" i="1"/>
  <c r="AA10" i="1"/>
  <c r="AA9" i="1"/>
  <c r="AA8" i="1"/>
  <c r="AA7" i="1"/>
  <c r="AA6" i="1"/>
  <c r="Y10" i="1"/>
  <c r="Y9" i="1"/>
  <c r="Y8" i="1"/>
  <c r="Y7" i="1"/>
  <c r="Y6" i="1"/>
  <c r="W10" i="1"/>
  <c r="W9" i="1"/>
  <c r="W8" i="1"/>
  <c r="W7" i="1"/>
  <c r="W6" i="1"/>
  <c r="S10" i="1"/>
  <c r="S9" i="1"/>
  <c r="S8" i="1"/>
  <c r="S7" i="1"/>
  <c r="S6" i="1"/>
  <c r="Q10" i="1"/>
  <c r="Q9" i="1"/>
  <c r="Q8" i="1"/>
  <c r="Q7" i="1"/>
  <c r="Q6" i="1"/>
  <c r="O10" i="1"/>
  <c r="O9" i="1"/>
  <c r="O8" i="1"/>
  <c r="O7" i="1"/>
  <c r="O6" i="1"/>
  <c r="M10" i="1"/>
  <c r="M9" i="1"/>
  <c r="M8" i="1"/>
  <c r="M7" i="1"/>
  <c r="M6" i="1"/>
  <c r="K10" i="1"/>
  <c r="K9" i="1"/>
  <c r="K8" i="1"/>
  <c r="K7" i="1"/>
  <c r="K6" i="1"/>
  <c r="I10" i="1"/>
  <c r="I9" i="1"/>
  <c r="I8" i="1"/>
  <c r="I7" i="1"/>
  <c r="I6" i="1"/>
  <c r="E10" i="1"/>
  <c r="E9" i="1"/>
  <c r="E8" i="1"/>
  <c r="E7" i="1"/>
  <c r="E6" i="1"/>
  <c r="C10" i="1"/>
  <c r="C9" i="1"/>
  <c r="C8" i="1"/>
  <c r="C7" i="1"/>
  <c r="C6" i="1"/>
  <c r="C33" i="1"/>
  <c r="C32" i="1"/>
  <c r="C31" i="1"/>
  <c r="C30" i="1"/>
  <c r="C29" i="1"/>
  <c r="C28" i="1"/>
  <c r="C27" i="1"/>
  <c r="C26" i="1"/>
  <c r="C25" i="1"/>
</calcChain>
</file>

<file path=xl/sharedStrings.xml><?xml version="1.0" encoding="utf-8"?>
<sst xmlns="http://schemas.openxmlformats.org/spreadsheetml/2006/main" count="554" uniqueCount="114">
  <si>
    <t>Table 1</t>
  </si>
  <si>
    <t xml:space="preserve">Q1. How do you feel about the development of new technologies? </t>
  </si>
  <si>
    <t>Female</t>
  </si>
  <si>
    <t>%</t>
  </si>
  <si>
    <t>Male</t>
  </si>
  <si>
    <t>Total</t>
  </si>
  <si>
    <t>65+</t>
  </si>
  <si>
    <t>45-54</t>
  </si>
  <si>
    <t>18-24</t>
  </si>
  <si>
    <t>25-34</t>
  </si>
  <si>
    <t>35-44</t>
  </si>
  <si>
    <t>55-64</t>
  </si>
  <si>
    <t>Lincolnshire (UKF)</t>
  </si>
  <si>
    <t>West Wales and The Valleys (UKL)</t>
  </si>
  <si>
    <t>Herefordshire, Worcestershire and Warwickshire (UKG)</t>
  </si>
  <si>
    <t>Lancashire (UKD)</t>
  </si>
  <si>
    <t>Surrey, East and West Sussex (UKJ)</t>
  </si>
  <si>
    <t>Devon (UKK)</t>
  </si>
  <si>
    <t>Northumberland and Tyne and Wear (UKC)</t>
  </si>
  <si>
    <t>Inner London â€“ East (UKI)</t>
  </si>
  <si>
    <t>North Yorkshire (UKE)</t>
  </si>
  <si>
    <t>Essex (UKH)</t>
  </si>
  <si>
    <t>Southend-on-Sea (UKM)</t>
  </si>
  <si>
    <t>Newry, Mourne and Down (UKN)</t>
  </si>
  <si>
    <t>Unweighted base</t>
  </si>
  <si>
    <t>Weighted base</t>
  </si>
  <si>
    <t>Very interested</t>
  </si>
  <si>
    <t>Somewhat interested</t>
  </si>
  <si>
    <t>Neither interested nor disinterested</t>
  </si>
  <si>
    <t>Very disinterested</t>
  </si>
  <si>
    <t>Somewhat disinterested</t>
  </si>
  <si>
    <t>Table 2</t>
  </si>
  <si>
    <t>Q2. Do you or have you ever used a virtual assistant / voice activated device?</t>
  </si>
  <si>
    <t>No</t>
  </si>
  <si>
    <t>Yes</t>
  </si>
  <si>
    <t>Table 3</t>
  </si>
  <si>
    <t>Q3. Which virtual assistant provider do you use / which hardware do you use with your virtual assistant?</t>
  </si>
  <si>
    <t>None</t>
  </si>
  <si>
    <t>Google Assistant</t>
  </si>
  <si>
    <t>Google Home</t>
  </si>
  <si>
    <t>Amazon Echo / Alexa</t>
  </si>
  <si>
    <t>Other</t>
  </si>
  <si>
    <t>Samsung Bixby</t>
  </si>
  <si>
    <t>Sonos One</t>
  </si>
  <si>
    <t>Table 4</t>
  </si>
  <si>
    <t>Q4. How likely are you to buy a voice activated device in the next 12 months?</t>
  </si>
  <si>
    <t>I will buy one</t>
  </si>
  <si>
    <t>I will likely buy one</t>
  </si>
  <si>
    <t>Table 5</t>
  </si>
  <si>
    <t>To get directions</t>
  </si>
  <si>
    <t>To get up to date information e.g. the news, weather</t>
  </si>
  <si>
    <t>To fact check</t>
  </si>
  <si>
    <t>To access music / TV / films / entertainment</t>
  </si>
  <si>
    <t>To control smart features in the home</t>
  </si>
  <si>
    <t>To shop / reorder items</t>
  </si>
  <si>
    <t>Table 6</t>
  </si>
  <si>
    <t>Q6. How often do you use your virtual assistant /voice activated devices?</t>
  </si>
  <si>
    <t>Daily</t>
  </si>
  <si>
    <t>Rarely / never</t>
  </si>
  <si>
    <t>Once a week</t>
  </si>
  <si>
    <t>Once a month</t>
  </si>
  <si>
    <t>Table 7</t>
  </si>
  <si>
    <t>None of the above</t>
  </si>
  <si>
    <t>Work-related products</t>
  </si>
  <si>
    <t>Luxury items</t>
  </si>
  <si>
    <t>Entertainment</t>
  </si>
  <si>
    <t>Clothing</t>
  </si>
  <si>
    <t>Groceries</t>
  </si>
  <si>
    <t>Toiletries</t>
  </si>
  <si>
    <t>Table 8</t>
  </si>
  <si>
    <t>Q8. Do you find virtual assistants / voice activated devices intrusive?</t>
  </si>
  <si>
    <t>Don't know</t>
  </si>
  <si>
    <t>Table 9</t>
  </si>
  <si>
    <t>Hardware pricing too expensive</t>
  </si>
  <si>
    <t>Lack of technical knowledge</t>
  </si>
  <si>
    <t>Security concerns</t>
  </si>
  <si>
    <t>Table 10</t>
  </si>
  <si>
    <t>Automating instructions (e.g. recipe sites, furniture assembly)</t>
  </si>
  <si>
    <t>Instructions when out of home / office (to tradesmen, cleaners etc.)</t>
  </si>
  <si>
    <t>Personalising online shopping (e.g. voice activated chatbots)</t>
  </si>
  <si>
    <t>Understanding personality of owner to recommend entertainment / food</t>
  </si>
  <si>
    <t>Automating working environment (room bookings / meeting requests)</t>
  </si>
  <si>
    <t>Two-way communication with a real person: ability to hold a conversation</t>
  </si>
  <si>
    <t>Total home automation (i.e. ordering items, services)</t>
  </si>
  <si>
    <t>Table 12</t>
  </si>
  <si>
    <t>Classification</t>
  </si>
  <si>
    <t>Base: All respondents</t>
  </si>
  <si>
    <t>Weighted</t>
  </si>
  <si>
    <t>Existing home hardware isn't compatible</t>
  </si>
  <si>
    <t>Inner London / East (UKI)</t>
  </si>
  <si>
    <t>I don't know yet</t>
  </si>
  <si>
    <t>It's unlikely I will buy one</t>
  </si>
  <si>
    <t>I won't buy one</t>
  </si>
  <si>
    <t>Apple's Siri</t>
  </si>
  <si>
    <t>Microsoft's Cortana</t>
  </si>
  <si>
    <t>UKF</t>
  </si>
  <si>
    <t>UKL</t>
  </si>
  <si>
    <t>UKG</t>
  </si>
  <si>
    <t>UKD</t>
  </si>
  <si>
    <t>UKJ</t>
  </si>
  <si>
    <t>UKK</t>
  </si>
  <si>
    <t>UKC</t>
  </si>
  <si>
    <t>UKI</t>
  </si>
  <si>
    <t>UKE</t>
  </si>
  <si>
    <t>UKH</t>
  </si>
  <si>
    <t>UKM</t>
  </si>
  <si>
    <t>UKN</t>
  </si>
  <si>
    <t>Un-weighted</t>
  </si>
  <si>
    <t>Improving owner's emotional state (e.g. playing a happy song if they are sad)</t>
  </si>
  <si>
    <t>Don't see the benefits / wouldn't use</t>
  </si>
  <si>
    <t>Q10. What capabilities do you see voice assistants having in the future? (multi select)</t>
  </si>
  <si>
    <t>Q9. If you don't use voice activated devices, please state why.  (multi select)</t>
  </si>
  <si>
    <t>Q7. If you shop using virtual assistants / voice activated devices, what do you purchase?  (multi select)</t>
  </si>
  <si>
    <t>Q5. How do you use your virtual assistant / voice activated devices?  (multi select)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</si>
</sst>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Brandon Grotesque Regular"/>
      <charset val="1"/>
    </font>
    <font>
      <u/>
      <sz val="12"/>
      <color rgb="FF000000"/>
      <name val="Brandon Grotesque Regular"/>
    </font>
    <font>
      <sz val="12"/>
      <name val="Arial"/>
      <family val="2"/>
    </font>
    <font>
      <u/>
      <sz val="12"/>
      <name val="Arial"/>
      <family val="2"/>
    </font>
    <font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1" fontId="2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wrapText="1"/>
    </xf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" fontId="2" fillId="2" borderId="0" xfId="0" applyNumberFormat="1" applyFont="1" applyFill="1" applyBorder="1"/>
    <xf numFmtId="9" fontId="2" fillId="2" borderId="0" xfId="0" applyNumberFormat="1" applyFont="1" applyFill="1" applyBorder="1"/>
    <xf numFmtId="164" fontId="4" fillId="2" borderId="1" xfId="1" applyNumberFormat="1" applyFont="1" applyFill="1" applyBorder="1" applyAlignment="1">
      <alignment horizontal="left" indent="1"/>
    </xf>
    <xf numFmtId="9" fontId="4" fillId="2" borderId="1" xfId="1" applyNumberFormat="1" applyFont="1" applyFill="1" applyBorder="1" applyAlignment="1">
      <alignment horizontal="left" indent="1"/>
    </xf>
    <xf numFmtId="9" fontId="4" fillId="2" borderId="1" xfId="1" applyNumberFormat="1" applyFont="1" applyFill="1" applyBorder="1" applyAlignment="1">
      <alignment horizontal="right" indent="1"/>
    </xf>
    <xf numFmtId="9" fontId="2" fillId="2" borderId="0" xfId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164" fontId="4" fillId="2" borderId="1" xfId="1" applyNumberFormat="1" applyFont="1" applyFill="1" applyBorder="1" applyAlignment="1">
      <alignment horizontal="right"/>
    </xf>
    <xf numFmtId="9" fontId="4" fillId="2" borderId="0" xfId="1" applyNumberFormat="1" applyFont="1" applyFill="1" applyBorder="1" applyAlignment="1">
      <alignment horizontal="left" indent="1"/>
    </xf>
    <xf numFmtId="164" fontId="4" fillId="2" borderId="0" xfId="1" applyNumberFormat="1" applyFont="1" applyFill="1" applyBorder="1" applyAlignment="1">
      <alignment horizontal="right"/>
    </xf>
    <xf numFmtId="9" fontId="4" fillId="2" borderId="0" xfId="1" applyNumberFormat="1" applyFont="1" applyFill="1" applyBorder="1" applyAlignment="1">
      <alignment horizontal="right" indent="1"/>
    </xf>
    <xf numFmtId="9" fontId="4" fillId="3" borderId="2" xfId="0" applyNumberFormat="1" applyFont="1" applyFill="1" applyBorder="1" applyAlignment="1">
      <alignment horizontal="left" indent="1"/>
    </xf>
    <xf numFmtId="1" fontId="3" fillId="2" borderId="0" xfId="0" applyNumberFormat="1" applyFont="1" applyFill="1" applyBorder="1" applyAlignment="1">
      <alignment horizontal="center" wrapText="1"/>
    </xf>
    <xf numFmtId="9" fontId="5" fillId="2" borderId="1" xfId="1" applyNumberFormat="1" applyFont="1" applyFill="1" applyBorder="1" applyAlignment="1">
      <alignment horizontal="center" wrapText="1"/>
    </xf>
    <xf numFmtId="9" fontId="5" fillId="2" borderId="0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9" fontId="5" fillId="2" borderId="1" xfId="1" applyNumberFormat="1" applyFont="1" applyFill="1" applyBorder="1" applyAlignment="1">
      <alignment horizontal="center" vertical="center" wrapText="1"/>
    </xf>
    <xf numFmtId="9" fontId="5" fillId="2" borderId="0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7"/>
  <sheetViews>
    <sheetView tabSelected="1" topLeftCell="A3" workbookViewId="0"/>
  </sheetViews>
  <sheetFormatPr baseColWidth="10" defaultRowHeight="20" x14ac:dyDescent="0.35"/>
  <cols>
    <col min="1" max="1" width="73" style="1" customWidth="1"/>
    <col min="2" max="2" width="10.6640625" style="6" customWidth="1"/>
    <col min="3" max="3" width="8.83203125" style="9" customWidth="1"/>
    <col min="4" max="4" width="10.6640625" style="6" customWidth="1"/>
    <col min="5" max="5" width="7.5" style="9" customWidth="1"/>
    <col min="6" max="6" width="10.6640625" style="6" customWidth="1"/>
    <col min="7" max="7" width="5.83203125" style="6" customWidth="1"/>
    <col min="8" max="8" width="10.6640625" style="6" customWidth="1"/>
    <col min="9" max="9" width="7.5" style="9" customWidth="1"/>
    <col min="10" max="10" width="10.6640625" style="6" customWidth="1"/>
    <col min="11" max="11" width="7.5" style="9" customWidth="1"/>
    <col min="12" max="12" width="10.6640625" style="6" customWidth="1"/>
    <col min="13" max="13" width="7.5" style="9" customWidth="1"/>
    <col min="14" max="14" width="10.6640625" style="6" customWidth="1"/>
    <col min="15" max="15" width="7.5" style="9" customWidth="1"/>
    <col min="16" max="16" width="10.6640625" style="6" customWidth="1"/>
    <col min="17" max="17" width="7.5" style="9" customWidth="1"/>
    <col min="18" max="18" width="10.6640625" style="6" customWidth="1"/>
    <col min="19" max="19" width="7.5" style="9" customWidth="1"/>
    <col min="20" max="20" width="7.5" style="15" customWidth="1"/>
    <col min="21" max="22" width="10.6640625" style="6" customWidth="1"/>
    <col min="23" max="23" width="7.5" style="9" customWidth="1"/>
    <col min="24" max="24" width="10.6640625" style="6" customWidth="1"/>
    <col min="25" max="25" width="7.5" style="9" customWidth="1"/>
    <col min="26" max="26" width="13.83203125" style="6" customWidth="1"/>
    <col min="27" max="27" width="13.83203125" style="9" customWidth="1"/>
    <col min="28" max="28" width="13.83203125" style="6" customWidth="1"/>
    <col min="29" max="29" width="13.83203125" style="9" customWidth="1"/>
    <col min="30" max="30" width="13.83203125" style="6" customWidth="1"/>
    <col min="31" max="31" width="9" style="9" customWidth="1"/>
    <col min="32" max="32" width="13.83203125" style="6" customWidth="1"/>
    <col min="33" max="33" width="9" style="9" customWidth="1"/>
    <col min="34" max="34" width="13.83203125" style="6" customWidth="1"/>
    <col min="35" max="35" width="9" style="9" customWidth="1"/>
    <col min="36" max="36" width="10.6640625" style="6" customWidth="1"/>
    <col min="37" max="37" width="9" style="9" customWidth="1"/>
    <col min="38" max="38" width="10.6640625" style="6" customWidth="1"/>
    <col min="39" max="39" width="9" style="9" customWidth="1"/>
    <col min="40" max="40" width="10.6640625" style="6" customWidth="1"/>
    <col min="41" max="41" width="9" style="9" customWidth="1"/>
    <col min="42" max="42" width="10.6640625" style="6" customWidth="1"/>
    <col min="43" max="43" width="9" style="9" customWidth="1"/>
    <col min="44" max="44" width="10.6640625" style="6" customWidth="1"/>
    <col min="45" max="45" width="9" style="9" customWidth="1"/>
    <col min="46" max="51" width="10.6640625" style="6" customWidth="1"/>
  </cols>
  <sheetData>
    <row r="1" spans="1:51" x14ac:dyDescent="0.35">
      <c r="A1" s="1" t="s">
        <v>0</v>
      </c>
    </row>
    <row r="2" spans="1:51" x14ac:dyDescent="0.35">
      <c r="A2" s="1" t="s">
        <v>1</v>
      </c>
    </row>
    <row r="3" spans="1:51" s="22" customFormat="1" ht="100" x14ac:dyDescent="0.35">
      <c r="A3" s="2"/>
      <c r="B3" s="19" t="s">
        <v>2</v>
      </c>
      <c r="C3" s="20" t="s">
        <v>3</v>
      </c>
      <c r="D3" s="19" t="s">
        <v>4</v>
      </c>
      <c r="E3" s="20" t="s">
        <v>3</v>
      </c>
      <c r="F3" s="19" t="s">
        <v>5</v>
      </c>
      <c r="G3" s="19"/>
      <c r="H3" s="19" t="s">
        <v>6</v>
      </c>
      <c r="I3" s="20" t="s">
        <v>3</v>
      </c>
      <c r="J3" s="19" t="s">
        <v>7</v>
      </c>
      <c r="K3" s="20" t="s">
        <v>3</v>
      </c>
      <c r="L3" s="19" t="s">
        <v>8</v>
      </c>
      <c r="M3" s="20" t="s">
        <v>3</v>
      </c>
      <c r="N3" s="19" t="s">
        <v>9</v>
      </c>
      <c r="O3" s="20" t="s">
        <v>3</v>
      </c>
      <c r="P3" s="19" t="s">
        <v>10</v>
      </c>
      <c r="Q3" s="20" t="s">
        <v>3</v>
      </c>
      <c r="R3" s="19" t="s">
        <v>11</v>
      </c>
      <c r="S3" s="20" t="s">
        <v>3</v>
      </c>
      <c r="T3" s="21"/>
      <c r="U3" s="19" t="s">
        <v>5</v>
      </c>
      <c r="V3" s="19" t="s">
        <v>12</v>
      </c>
      <c r="W3" s="20" t="s">
        <v>3</v>
      </c>
      <c r="X3" s="19" t="s">
        <v>13</v>
      </c>
      <c r="Y3" s="20" t="s">
        <v>3</v>
      </c>
      <c r="Z3" s="19" t="s">
        <v>14</v>
      </c>
      <c r="AA3" s="20" t="s">
        <v>3</v>
      </c>
      <c r="AB3" s="19" t="s">
        <v>15</v>
      </c>
      <c r="AC3" s="20" t="s">
        <v>3</v>
      </c>
      <c r="AD3" s="19" t="s">
        <v>16</v>
      </c>
      <c r="AE3" s="20" t="s">
        <v>3</v>
      </c>
      <c r="AF3" s="19" t="s">
        <v>17</v>
      </c>
      <c r="AG3" s="20" t="s">
        <v>3</v>
      </c>
      <c r="AH3" s="19" t="s">
        <v>18</v>
      </c>
      <c r="AI3" s="20" t="s">
        <v>3</v>
      </c>
      <c r="AJ3" s="19" t="s">
        <v>19</v>
      </c>
      <c r="AK3" s="20" t="s">
        <v>3</v>
      </c>
      <c r="AL3" s="19" t="s">
        <v>20</v>
      </c>
      <c r="AM3" s="20" t="s">
        <v>3</v>
      </c>
      <c r="AN3" s="19" t="s">
        <v>21</v>
      </c>
      <c r="AO3" s="20" t="s">
        <v>3</v>
      </c>
      <c r="AP3" s="19" t="s">
        <v>22</v>
      </c>
      <c r="AQ3" s="20" t="s">
        <v>3</v>
      </c>
      <c r="AR3" s="19" t="s">
        <v>23</v>
      </c>
      <c r="AS3" s="20" t="s">
        <v>3</v>
      </c>
      <c r="AT3" s="19" t="s">
        <v>5</v>
      </c>
      <c r="AU3" s="19"/>
      <c r="AV3" s="19"/>
      <c r="AW3" s="19"/>
      <c r="AX3" s="19"/>
      <c r="AY3" s="19"/>
    </row>
    <row r="4" spans="1:51" x14ac:dyDescent="0.35">
      <c r="A4" s="1" t="s">
        <v>24</v>
      </c>
      <c r="B4" s="6">
        <v>509</v>
      </c>
      <c r="D4" s="6">
        <v>505</v>
      </c>
      <c r="F4" s="6">
        <v>1014</v>
      </c>
      <c r="H4" s="6">
        <v>129</v>
      </c>
      <c r="J4" s="6">
        <v>174</v>
      </c>
      <c r="L4" s="6">
        <v>210</v>
      </c>
      <c r="N4" s="6">
        <v>170</v>
      </c>
      <c r="P4" s="6">
        <v>172</v>
      </c>
      <c r="R4" s="6">
        <v>159</v>
      </c>
      <c r="U4" s="6">
        <v>1014</v>
      </c>
      <c r="V4" s="6">
        <v>74</v>
      </c>
      <c r="X4" s="6">
        <v>44</v>
      </c>
      <c r="Z4" s="6">
        <v>93</v>
      </c>
      <c r="AB4" s="6">
        <v>115</v>
      </c>
      <c r="AD4" s="6">
        <v>127</v>
      </c>
      <c r="AF4" s="6">
        <v>79</v>
      </c>
      <c r="AH4" s="6">
        <v>42</v>
      </c>
      <c r="AJ4" s="6">
        <v>142</v>
      </c>
      <c r="AL4" s="6">
        <v>86</v>
      </c>
      <c r="AN4" s="6">
        <v>97</v>
      </c>
      <c r="AP4" s="6">
        <v>86</v>
      </c>
      <c r="AR4" s="6">
        <v>29</v>
      </c>
      <c r="AT4" s="6">
        <v>1014</v>
      </c>
    </row>
    <row r="5" spans="1:51" x14ac:dyDescent="0.35">
      <c r="A5" s="1" t="s">
        <v>25</v>
      </c>
      <c r="B5" s="6">
        <v>513.08399999999995</v>
      </c>
      <c r="D5" s="6">
        <v>500.916</v>
      </c>
      <c r="F5" s="6">
        <v>1014</v>
      </c>
      <c r="H5" s="6">
        <v>231.191999998764</v>
      </c>
      <c r="J5" s="6">
        <v>184.54800001731201</v>
      </c>
      <c r="L5" s="6">
        <v>110.52600001013001</v>
      </c>
      <c r="N5" s="6">
        <v>175.421999993832</v>
      </c>
      <c r="P5" s="6">
        <v>159.19800002264</v>
      </c>
      <c r="R5" s="6">
        <v>153.11399995731901</v>
      </c>
      <c r="U5" s="6">
        <v>1013.99999999999</v>
      </c>
      <c r="V5" s="6">
        <v>72.752878298670495</v>
      </c>
      <c r="X5" s="6">
        <v>49.164869313727898</v>
      </c>
      <c r="Z5" s="6">
        <v>89.903058648238797</v>
      </c>
      <c r="AB5" s="6">
        <v>113.179159271785</v>
      </c>
      <c r="AD5" s="6">
        <v>138.57763695461301</v>
      </c>
      <c r="AF5" s="6">
        <v>84.881220547495403</v>
      </c>
      <c r="AH5" s="6">
        <v>41.6769663303931</v>
      </c>
      <c r="AJ5" s="6">
        <v>131.18217592778899</v>
      </c>
      <c r="AL5" s="6">
        <v>84.797765698307799</v>
      </c>
      <c r="AN5" s="6">
        <v>93.836948174076696</v>
      </c>
      <c r="AP5" s="6">
        <v>84.985055731181305</v>
      </c>
      <c r="AR5" s="6">
        <v>29.062265103719799</v>
      </c>
      <c r="AT5" s="6">
        <v>1013.99999999999</v>
      </c>
    </row>
    <row r="6" spans="1:51" x14ac:dyDescent="0.35">
      <c r="A6" s="1" t="s">
        <v>26</v>
      </c>
      <c r="B6" s="6">
        <v>90.192716557322598</v>
      </c>
      <c r="C6" s="14">
        <f>B6/B$5</f>
        <v>0.17578547870781899</v>
      </c>
      <c r="D6" s="6">
        <v>157.86273470869301</v>
      </c>
      <c r="E6" s="14">
        <f>D6/D$5</f>
        <v>0.3151481180650908</v>
      </c>
      <c r="F6" s="6">
        <v>248.05545126601501</v>
      </c>
      <c r="H6" s="6">
        <v>50.873268420717203</v>
      </c>
      <c r="I6" s="14">
        <f>H6/H$5</f>
        <v>0.22004770243342842</v>
      </c>
      <c r="J6" s="6">
        <v>33.430471230718503</v>
      </c>
      <c r="K6" s="14">
        <f>J6/J$5</f>
        <v>0.18114783811031532</v>
      </c>
      <c r="L6" s="6">
        <v>38.616075887163802</v>
      </c>
      <c r="M6" s="14">
        <f>L6/L$5</f>
        <v>0.34938454195053231</v>
      </c>
      <c r="N6" s="6">
        <v>49.396925624844997</v>
      </c>
      <c r="O6" s="14">
        <f>N6/N$5</f>
        <v>0.28158911440173889</v>
      </c>
      <c r="P6" s="6">
        <v>41.194894877512503</v>
      </c>
      <c r="Q6" s="14">
        <f>P6/P$5</f>
        <v>0.25876515327864708</v>
      </c>
      <c r="R6" s="6">
        <v>34.543815225058601</v>
      </c>
      <c r="S6" s="14">
        <f>R6/R$5</f>
        <v>0.22560846973292967</v>
      </c>
      <c r="T6" s="16"/>
      <c r="U6" s="6">
        <v>248.05545126601501</v>
      </c>
      <c r="V6" s="6">
        <v>13.6398960123321</v>
      </c>
      <c r="W6" s="14">
        <f>V6/V$5</f>
        <v>0.18748256194533761</v>
      </c>
      <c r="X6" s="6">
        <v>10.091132658452</v>
      </c>
      <c r="Y6" s="14">
        <f>X6/X$5</f>
        <v>0.20525087932318245</v>
      </c>
      <c r="Z6" s="6">
        <v>21.872078434014298</v>
      </c>
      <c r="AA6" s="14">
        <f>Z6/Z$5</f>
        <v>0.24328514249545805</v>
      </c>
      <c r="AB6" s="6">
        <v>26.373872926129199</v>
      </c>
      <c r="AC6" s="14">
        <f>AB6/AB$5</f>
        <v>0.23302764480513397</v>
      </c>
      <c r="AD6" s="6">
        <v>30.956967429573101</v>
      </c>
      <c r="AE6" s="14">
        <f>AD6/AD$5</f>
        <v>0.2233907873585125</v>
      </c>
      <c r="AF6" s="6">
        <v>20.8893236212168</v>
      </c>
      <c r="AG6" s="14">
        <f>AF6/AF$5</f>
        <v>0.24610065084453103</v>
      </c>
      <c r="AH6" s="6">
        <v>3.89531903424326</v>
      </c>
      <c r="AI6" s="14">
        <f>AH6/AH$5</f>
        <v>9.3464553138614181E-2</v>
      </c>
      <c r="AJ6" s="6">
        <v>43.860517114091301</v>
      </c>
      <c r="AK6" s="14">
        <f>AJ6/AJ$5</f>
        <v>0.33434814450886163</v>
      </c>
      <c r="AL6" s="6">
        <v>21.7382131543099</v>
      </c>
      <c r="AM6" s="14">
        <f>AL6/AL$5</f>
        <v>0.25635360761331594</v>
      </c>
      <c r="AN6" s="6">
        <v>23.6188430568996</v>
      </c>
      <c r="AO6" s="14">
        <f>AN6/AN$5</f>
        <v>0.25170088666017082</v>
      </c>
      <c r="AP6" s="6">
        <v>25.5882878955988</v>
      </c>
      <c r="AQ6" s="14">
        <f>AP6/AP$5</f>
        <v>0.30109161752553126</v>
      </c>
      <c r="AR6" s="6">
        <v>5.5309999291551497</v>
      </c>
      <c r="AS6" s="14">
        <f>AR6/AR$5</f>
        <v>0.19031551427308446</v>
      </c>
      <c r="AT6" s="6">
        <v>248.05545126601501</v>
      </c>
    </row>
    <row r="7" spans="1:51" x14ac:dyDescent="0.35">
      <c r="A7" s="1" t="s">
        <v>27</v>
      </c>
      <c r="B7" s="6">
        <v>188.43234216339599</v>
      </c>
      <c r="C7" s="14">
        <f>B7/B$5</f>
        <v>0.36725437192232852</v>
      </c>
      <c r="D7" s="6">
        <v>176.12943955986199</v>
      </c>
      <c r="E7" s="14">
        <f>D7/D$5</f>
        <v>0.35161472095094187</v>
      </c>
      <c r="F7" s="6">
        <v>364.561781723259</v>
      </c>
      <c r="H7" s="6">
        <v>87.911929062783699</v>
      </c>
      <c r="I7" s="14">
        <f>H7/H$5</f>
        <v>0.38025506532775222</v>
      </c>
      <c r="J7" s="6">
        <v>66.751130661665997</v>
      </c>
      <c r="K7" s="14">
        <f>J7/J$5</f>
        <v>0.36170064511890798</v>
      </c>
      <c r="L7" s="6">
        <v>36.064570241530298</v>
      </c>
      <c r="M7" s="14">
        <f>L7/L$5</f>
        <v>0.32629942491562963</v>
      </c>
      <c r="N7" s="6">
        <v>53.227101156869303</v>
      </c>
      <c r="O7" s="14">
        <f>N7/N$5</f>
        <v>0.30342318043769206</v>
      </c>
      <c r="P7" s="6">
        <v>62.086605065956398</v>
      </c>
      <c r="Q7" s="14">
        <f>P7/P$5</f>
        <v>0.3899961372449835</v>
      </c>
      <c r="R7" s="6">
        <v>58.520445534453998</v>
      </c>
      <c r="S7" s="14">
        <f>R7/R$5</f>
        <v>0.38220179441962687</v>
      </c>
      <c r="T7" s="16"/>
      <c r="U7" s="6">
        <v>364.561781723259</v>
      </c>
      <c r="V7" s="6">
        <v>21.613659829552301</v>
      </c>
      <c r="W7" s="14">
        <f>V7/V$5</f>
        <v>0.29708322660200887</v>
      </c>
      <c r="X7" s="6">
        <v>23.128780362385299</v>
      </c>
      <c r="Y7" s="14">
        <f>X7/X$5</f>
        <v>0.47043306908429516</v>
      </c>
      <c r="Z7" s="6">
        <v>29.597358931834702</v>
      </c>
      <c r="AA7" s="14">
        <f>Z7/Z$5</f>
        <v>0.32921414884936751</v>
      </c>
      <c r="AB7" s="6">
        <v>36.204238671495602</v>
      </c>
      <c r="AC7" s="14">
        <f>AB7/AB$5</f>
        <v>0.31988432238267334</v>
      </c>
      <c r="AD7" s="6">
        <v>51.688751190260099</v>
      </c>
      <c r="AE7" s="14">
        <f>AD7/AD$5</f>
        <v>0.37299489532491603</v>
      </c>
      <c r="AF7" s="6">
        <v>31.258446778324501</v>
      </c>
      <c r="AG7" s="14">
        <f>AF7/AF$5</f>
        <v>0.36826104262760684</v>
      </c>
      <c r="AH7" s="6">
        <v>19.267282270806</v>
      </c>
      <c r="AI7" s="14">
        <f>AH7/AH$5</f>
        <v>0.46230049754737679</v>
      </c>
      <c r="AJ7" s="6">
        <v>39.217518174700203</v>
      </c>
      <c r="AK7" s="14">
        <f>AJ7/AJ$5</f>
        <v>0.29895462472194406</v>
      </c>
      <c r="AL7" s="6">
        <v>35.866794774396098</v>
      </c>
      <c r="AM7" s="14">
        <f>AL7/AL$5</f>
        <v>0.4229686298811508</v>
      </c>
      <c r="AN7" s="6">
        <v>38.681165959256198</v>
      </c>
      <c r="AO7" s="14">
        <f>AN7/AN$5</f>
        <v>0.41221679425783181</v>
      </c>
      <c r="AP7" s="6">
        <v>28.7197943742609</v>
      </c>
      <c r="AQ7" s="14">
        <f>AP7/AP$5</f>
        <v>0.33793934859683228</v>
      </c>
      <c r="AR7" s="6">
        <v>9.3179904059873895</v>
      </c>
      <c r="AS7" s="14">
        <f>AR7/AR$5</f>
        <v>0.32062161613117834</v>
      </c>
      <c r="AT7" s="6">
        <v>364.561781723259</v>
      </c>
    </row>
    <row r="8" spans="1:51" x14ac:dyDescent="0.35">
      <c r="A8" s="1" t="s">
        <v>28</v>
      </c>
      <c r="B8" s="6">
        <v>146.07713795451801</v>
      </c>
      <c r="C8" s="14">
        <f>B8/B$5</f>
        <v>0.28470413802519279</v>
      </c>
      <c r="D8" s="6">
        <v>93.334715774691006</v>
      </c>
      <c r="E8" s="14">
        <f>D8/D$5</f>
        <v>0.18632807850955252</v>
      </c>
      <c r="F8" s="6">
        <v>239.41185372920901</v>
      </c>
      <c r="H8" s="6">
        <v>39.518216335362602</v>
      </c>
      <c r="I8" s="14">
        <f>H8/H$5</f>
        <v>0.17093245586168151</v>
      </c>
      <c r="J8" s="6">
        <v>55.613279442679598</v>
      </c>
      <c r="K8" s="14">
        <f>J8/J$5</f>
        <v>0.3013485891879763</v>
      </c>
      <c r="L8" s="6">
        <v>23.4383374551815</v>
      </c>
      <c r="M8" s="14">
        <f>L8/L$5</f>
        <v>0.21206175427531362</v>
      </c>
      <c r="N8" s="6">
        <v>39.074591074427097</v>
      </c>
      <c r="O8" s="14">
        <f>N8/N$5</f>
        <v>0.22274624092645731</v>
      </c>
      <c r="P8" s="6">
        <v>36.134887575372801</v>
      </c>
      <c r="Q8" s="14">
        <f>P8/P$5</f>
        <v>0.22698078851640069</v>
      </c>
      <c r="R8" s="6">
        <v>45.632541846185902</v>
      </c>
      <c r="S8" s="14">
        <f>R8/R$5</f>
        <v>0.29802984612057754</v>
      </c>
      <c r="T8" s="16"/>
      <c r="U8" s="6">
        <v>239.41185372920901</v>
      </c>
      <c r="V8" s="6">
        <v>23.431029737342602</v>
      </c>
      <c r="W8" s="14">
        <f>V8/V$5</f>
        <v>0.32206326794593343</v>
      </c>
      <c r="X8" s="6">
        <v>11.7141641223912</v>
      </c>
      <c r="Y8" s="14">
        <f>X8/X$5</f>
        <v>0.238262895557425</v>
      </c>
      <c r="Z8" s="6">
        <v>26.5193632384882</v>
      </c>
      <c r="AA8" s="14">
        <f>Z8/Z$5</f>
        <v>0.29497731931735244</v>
      </c>
      <c r="AB8" s="6">
        <v>29.6292263296824</v>
      </c>
      <c r="AC8" s="14">
        <f>AB8/AB$5</f>
        <v>0.26179047909811448</v>
      </c>
      <c r="AD8" s="6">
        <v>32.221629896762799</v>
      </c>
      <c r="AE8" s="14">
        <f>AD8/AD$5</f>
        <v>0.23251680866311811</v>
      </c>
      <c r="AF8" s="6">
        <v>18.686225085568498</v>
      </c>
      <c r="AG8" s="14">
        <f>AF8/AF$5</f>
        <v>0.22014557478132157</v>
      </c>
      <c r="AH8" s="6">
        <v>12.2811344134292</v>
      </c>
      <c r="AI8" s="14">
        <f>AH8/AH$5</f>
        <v>0.29467438479256902</v>
      </c>
      <c r="AJ8" s="6">
        <v>23.759795810695799</v>
      </c>
      <c r="AK8" s="14">
        <f>AJ8/AJ$5</f>
        <v>0.1811206106519738</v>
      </c>
      <c r="AL8" s="6">
        <v>14.414902554615299</v>
      </c>
      <c r="AM8" s="14">
        <f>AL8/AL$5</f>
        <v>0.16999153734663741</v>
      </c>
      <c r="AN8" s="6">
        <v>19.165417858245601</v>
      </c>
      <c r="AO8" s="14">
        <f>AN8/AN$5</f>
        <v>0.20424170043011075</v>
      </c>
      <c r="AP8" s="6">
        <v>19.502960781103098</v>
      </c>
      <c r="AQ8" s="14">
        <f>AP8/AP$5</f>
        <v>0.22948694465522831</v>
      </c>
      <c r="AR8" s="6">
        <v>8.0860039008844602</v>
      </c>
      <c r="AS8" s="14">
        <f>AR8/AR$5</f>
        <v>0.27823033999677815</v>
      </c>
      <c r="AT8" s="6">
        <v>239.41185372920901</v>
      </c>
    </row>
    <row r="9" spans="1:51" x14ac:dyDescent="0.35">
      <c r="A9" s="1" t="s">
        <v>29</v>
      </c>
      <c r="B9" s="6">
        <v>54.895758819569501</v>
      </c>
      <c r="C9" s="14">
        <f>B9/B$5</f>
        <v>0.10699175733324272</v>
      </c>
      <c r="D9" s="6">
        <v>53.4960620475007</v>
      </c>
      <c r="E9" s="14">
        <f>D9/D$5</f>
        <v>0.10679647295654501</v>
      </c>
      <c r="F9" s="6">
        <v>108.39182086707</v>
      </c>
      <c r="H9" s="6">
        <v>45.624275675640497</v>
      </c>
      <c r="I9" s="14">
        <f>H9/H$5</f>
        <v>0.19734366100853148</v>
      </c>
      <c r="J9" s="6">
        <v>16.976798061495199</v>
      </c>
      <c r="K9" s="14">
        <f>J9/J$5</f>
        <v>9.1991232957835609E-2</v>
      </c>
      <c r="L9" s="6">
        <v>7.7863792026867902</v>
      </c>
      <c r="M9" s="14">
        <f>L9/L$5</f>
        <v>7.0448394060882935E-2</v>
      </c>
      <c r="N9" s="6">
        <v>20.706904134227599</v>
      </c>
      <c r="O9" s="14">
        <f>N9/N$5</f>
        <v>0.11804052020245849</v>
      </c>
      <c r="P9" s="6">
        <v>10.4164477357286</v>
      </c>
      <c r="Q9" s="14">
        <f>P9/P$5</f>
        <v>6.5430770074041425E-2</v>
      </c>
      <c r="R9" s="6">
        <v>6.8810160572914203</v>
      </c>
      <c r="S9" s="14">
        <f>R9/R$5</f>
        <v>4.4940476110672596E-2</v>
      </c>
      <c r="T9" s="16"/>
      <c r="U9" s="6">
        <v>108.39182086707</v>
      </c>
      <c r="V9" s="6">
        <v>10.2067467690418</v>
      </c>
      <c r="W9" s="14">
        <f>V9/V$5</f>
        <v>0.14029337405924078</v>
      </c>
      <c r="X9" s="6">
        <v>2.26001471374527</v>
      </c>
      <c r="Y9" s="14">
        <f>X9/X$5</f>
        <v>4.5968081381927414E-2</v>
      </c>
      <c r="Z9" s="6">
        <v>6.3593368286367502</v>
      </c>
      <c r="AA9" s="14">
        <f>Z9/Z$5</f>
        <v>7.0735489139682681E-2</v>
      </c>
      <c r="AB9" s="6">
        <v>7.3595136671391703</v>
      </c>
      <c r="AC9" s="14">
        <f>AB9/AB$5</f>
        <v>6.5025343132884189E-2</v>
      </c>
      <c r="AD9" s="6">
        <v>21.0314827874945</v>
      </c>
      <c r="AE9" s="14">
        <f>AD9/AD$5</f>
        <v>0.15176678755449363</v>
      </c>
      <c r="AF9" s="6">
        <v>10.7723855404086</v>
      </c>
      <c r="AG9" s="14">
        <f>AF9/AF$5</f>
        <v>0.12691129405215015</v>
      </c>
      <c r="AH9" s="6">
        <v>3.11668752039713</v>
      </c>
      <c r="AI9" s="14">
        <f>AH9/AH$5</f>
        <v>7.4782014978961475E-2</v>
      </c>
      <c r="AJ9" s="6">
        <v>18.115358195384101</v>
      </c>
      <c r="AK9" s="14">
        <f>AJ9/AJ$5</f>
        <v>0.13809313702309639</v>
      </c>
      <c r="AL9" s="6">
        <v>7.41184997611448</v>
      </c>
      <c r="AM9" s="14">
        <f>AL9/AL$5</f>
        <v>8.7406194197194378E-2</v>
      </c>
      <c r="AN9" s="6">
        <v>8.1788135508880995</v>
      </c>
      <c r="AO9" s="14">
        <f>AN9/AN$5</f>
        <v>8.7159841725837059E-2</v>
      </c>
      <c r="AP9" s="6">
        <v>10.0984645131041</v>
      </c>
      <c r="AQ9" s="14">
        <f>AP9/AP$5</f>
        <v>0.11882635630724118</v>
      </c>
      <c r="AR9" s="6">
        <v>3.4811668047159801</v>
      </c>
      <c r="AS9" s="14">
        <f>AR9/AR$5</f>
        <v>0.11978305174397474</v>
      </c>
      <c r="AT9" s="6">
        <v>108.39182086707</v>
      </c>
    </row>
    <row r="10" spans="1:51" x14ac:dyDescent="0.35">
      <c r="A10" s="1" t="s">
        <v>30</v>
      </c>
      <c r="B10" s="6">
        <v>33.486044505192297</v>
      </c>
      <c r="C10" s="14">
        <f>B10/B$5</f>
        <v>6.5264254011413919E-2</v>
      </c>
      <c r="D10" s="6">
        <v>20.093047909252299</v>
      </c>
      <c r="E10" s="14">
        <f>D10/D$5</f>
        <v>4.0112609517867867E-2</v>
      </c>
      <c r="F10" s="6">
        <v>53.579092414444602</v>
      </c>
      <c r="H10" s="6">
        <v>7.2643105042602798</v>
      </c>
      <c r="I10" s="14">
        <f>H10/H$5</f>
        <v>3.1421115368607547E-2</v>
      </c>
      <c r="J10" s="6">
        <v>11.776320620753101</v>
      </c>
      <c r="K10" s="14">
        <f>J10/J$5</f>
        <v>6.38116946249669E-2</v>
      </c>
      <c r="L10" s="6">
        <v>4.6206372235683704</v>
      </c>
      <c r="M10" s="14">
        <f>L10/L$5</f>
        <v>4.1805884797648303E-2</v>
      </c>
      <c r="N10" s="6">
        <v>13.016478003464</v>
      </c>
      <c r="O10" s="14">
        <f>N10/N$5</f>
        <v>7.4200944031658916E-2</v>
      </c>
      <c r="P10" s="6">
        <v>9.3651647680697003</v>
      </c>
      <c r="Q10" s="14">
        <f>P10/P$5</f>
        <v>5.8827150885927292E-2</v>
      </c>
      <c r="R10" s="6">
        <v>7.5361812943290998</v>
      </c>
      <c r="S10" s="14">
        <f>R10/R$5</f>
        <v>4.9219413616193378E-2</v>
      </c>
      <c r="T10" s="16"/>
      <c r="U10" s="6">
        <v>53.579092414444602</v>
      </c>
      <c r="V10" s="6">
        <v>3.8615459504015099</v>
      </c>
      <c r="W10" s="14">
        <f>V10/V$5</f>
        <v>5.3077569447476783E-2</v>
      </c>
      <c r="X10" s="6">
        <v>1.9707774567540799</v>
      </c>
      <c r="Y10" s="14">
        <f>X10/X$5</f>
        <v>4.0085074653168989E-2</v>
      </c>
      <c r="Z10" s="6">
        <v>5.5549212152648302</v>
      </c>
      <c r="AA10" s="14">
        <f>Z10/Z$5</f>
        <v>6.1787900198139158E-2</v>
      </c>
      <c r="AB10" s="6">
        <v>13.6123076773394</v>
      </c>
      <c r="AC10" s="14">
        <f>AB10/AB$5</f>
        <v>0.12027221058120088</v>
      </c>
      <c r="AD10" s="6">
        <v>2.6788056505226998</v>
      </c>
      <c r="AE10" s="14">
        <f>AD10/AD$5</f>
        <v>1.9330721098961032E-2</v>
      </c>
      <c r="AF10" s="6">
        <v>3.27483952197686</v>
      </c>
      <c r="AG10" s="14">
        <f>AF10/AF$5</f>
        <v>3.8581437694388702E-2</v>
      </c>
      <c r="AH10" s="6">
        <v>3.1165430915173999</v>
      </c>
      <c r="AI10" s="14">
        <f>AH10/AH$5</f>
        <v>7.4778549542475883E-2</v>
      </c>
      <c r="AJ10" s="6">
        <v>6.2289866329177199</v>
      </c>
      <c r="AK10" s="14">
        <f>AJ10/AJ$5</f>
        <v>4.7483483094125152E-2</v>
      </c>
      <c r="AL10" s="6">
        <v>5.3660052388718196</v>
      </c>
      <c r="AM10" s="14">
        <f>AL10/AL$5</f>
        <v>6.3280030961699055E-2</v>
      </c>
      <c r="AN10" s="6">
        <v>4.1927077487871998</v>
      </c>
      <c r="AO10" s="14">
        <f>AN10/AN$5</f>
        <v>4.4680776926049617E-2</v>
      </c>
      <c r="AP10" s="6">
        <v>1.0755481671142</v>
      </c>
      <c r="AQ10" s="14">
        <f>AP10/AP$5</f>
        <v>1.2655732915164492E-2</v>
      </c>
      <c r="AR10" s="6">
        <v>2.6461040629768502</v>
      </c>
      <c r="AS10" s="14">
        <f>AR10/AR$5</f>
        <v>9.1049477854985378E-2</v>
      </c>
      <c r="AT10" s="6">
        <v>53.579092414444602</v>
      </c>
    </row>
    <row r="11" spans="1:51" x14ac:dyDescent="0.35">
      <c r="W11" s="18"/>
      <c r="Y11" s="18"/>
    </row>
    <row r="12" spans="1:51" x14ac:dyDescent="0.35">
      <c r="A12" s="1" t="s">
        <v>31</v>
      </c>
    </row>
    <row r="13" spans="1:51" x14ac:dyDescent="0.35">
      <c r="A13" s="1" t="s">
        <v>32</v>
      </c>
    </row>
    <row r="14" spans="1:51" s="22" customFormat="1" x14ac:dyDescent="0.35">
      <c r="A14" s="2"/>
      <c r="B14" s="19" t="s">
        <v>2</v>
      </c>
      <c r="C14" s="20" t="s">
        <v>3</v>
      </c>
      <c r="D14" s="19" t="s">
        <v>4</v>
      </c>
      <c r="E14" s="20" t="s">
        <v>3</v>
      </c>
      <c r="F14" s="19" t="s">
        <v>5</v>
      </c>
      <c r="G14" s="19"/>
      <c r="H14" s="19" t="s">
        <v>6</v>
      </c>
      <c r="I14" s="20" t="s">
        <v>3</v>
      </c>
      <c r="J14" s="19" t="s">
        <v>7</v>
      </c>
      <c r="K14" s="20" t="s">
        <v>3</v>
      </c>
      <c r="L14" s="19" t="s">
        <v>8</v>
      </c>
      <c r="M14" s="20" t="s">
        <v>3</v>
      </c>
      <c r="N14" s="19" t="s">
        <v>9</v>
      </c>
      <c r="O14" s="20" t="s">
        <v>3</v>
      </c>
      <c r="P14" s="19" t="s">
        <v>10</v>
      </c>
      <c r="Q14" s="20" t="s">
        <v>3</v>
      </c>
      <c r="R14" s="19" t="s">
        <v>11</v>
      </c>
      <c r="S14" s="20" t="s">
        <v>3</v>
      </c>
      <c r="T14" s="21"/>
      <c r="U14" s="19" t="s">
        <v>5</v>
      </c>
      <c r="V14" s="19" t="s">
        <v>95</v>
      </c>
      <c r="W14" s="20" t="s">
        <v>3</v>
      </c>
      <c r="X14" s="19" t="s">
        <v>96</v>
      </c>
      <c r="Y14" s="20" t="s">
        <v>3</v>
      </c>
      <c r="Z14" s="19" t="s">
        <v>97</v>
      </c>
      <c r="AA14" s="20" t="s">
        <v>3</v>
      </c>
      <c r="AB14" s="19" t="s">
        <v>98</v>
      </c>
      <c r="AC14" s="20" t="s">
        <v>3</v>
      </c>
      <c r="AD14" s="19" t="s">
        <v>99</v>
      </c>
      <c r="AE14" s="20" t="s">
        <v>3</v>
      </c>
      <c r="AF14" s="19" t="s">
        <v>100</v>
      </c>
      <c r="AG14" s="20" t="s">
        <v>3</v>
      </c>
      <c r="AH14" s="19" t="s">
        <v>101</v>
      </c>
      <c r="AI14" s="20" t="s">
        <v>3</v>
      </c>
      <c r="AJ14" s="19" t="s">
        <v>102</v>
      </c>
      <c r="AK14" s="20" t="s">
        <v>3</v>
      </c>
      <c r="AL14" s="19" t="s">
        <v>103</v>
      </c>
      <c r="AM14" s="20" t="s">
        <v>3</v>
      </c>
      <c r="AN14" s="19" t="s">
        <v>104</v>
      </c>
      <c r="AO14" s="20" t="s">
        <v>3</v>
      </c>
      <c r="AP14" s="19" t="s">
        <v>105</v>
      </c>
      <c r="AQ14" s="20" t="s">
        <v>3</v>
      </c>
      <c r="AR14" s="19" t="s">
        <v>106</v>
      </c>
      <c r="AS14" s="20" t="s">
        <v>3</v>
      </c>
      <c r="AT14" s="19" t="s">
        <v>5</v>
      </c>
      <c r="AU14" s="19"/>
      <c r="AV14" s="19"/>
      <c r="AW14" s="19"/>
      <c r="AX14" s="19"/>
      <c r="AY14" s="19"/>
    </row>
    <row r="15" spans="1:51" x14ac:dyDescent="0.35">
      <c r="A15" s="1" t="s">
        <v>24</v>
      </c>
      <c r="B15" s="6">
        <v>509</v>
      </c>
      <c r="D15" s="6">
        <v>505</v>
      </c>
      <c r="F15" s="6">
        <v>1014</v>
      </c>
      <c r="H15" s="6">
        <v>129</v>
      </c>
      <c r="J15" s="6">
        <v>174</v>
      </c>
      <c r="L15" s="6">
        <v>210</v>
      </c>
      <c r="N15" s="6">
        <v>170</v>
      </c>
      <c r="P15" s="6">
        <v>172</v>
      </c>
      <c r="R15" s="6">
        <v>159</v>
      </c>
      <c r="U15" s="6">
        <v>1014</v>
      </c>
      <c r="V15" s="6">
        <v>74</v>
      </c>
      <c r="X15" s="6">
        <v>44</v>
      </c>
      <c r="Z15" s="6">
        <v>93</v>
      </c>
      <c r="AB15" s="6">
        <v>115</v>
      </c>
      <c r="AD15" s="6">
        <v>127</v>
      </c>
      <c r="AF15" s="6">
        <v>79</v>
      </c>
      <c r="AH15" s="6">
        <v>42</v>
      </c>
      <c r="AJ15" s="6">
        <v>142</v>
      </c>
      <c r="AL15" s="6">
        <v>86</v>
      </c>
      <c r="AN15" s="6">
        <v>97</v>
      </c>
      <c r="AP15" s="6">
        <v>86</v>
      </c>
      <c r="AR15" s="6">
        <v>29</v>
      </c>
      <c r="AT15" s="6">
        <v>1014</v>
      </c>
    </row>
    <row r="16" spans="1:51" x14ac:dyDescent="0.35">
      <c r="A16" s="1" t="s">
        <v>25</v>
      </c>
      <c r="B16" s="6">
        <v>513.08399999999995</v>
      </c>
      <c r="D16" s="6">
        <v>500.916</v>
      </c>
      <c r="F16" s="6">
        <v>1014</v>
      </c>
      <c r="H16" s="6">
        <v>231.191999998764</v>
      </c>
      <c r="J16" s="6">
        <v>184.54800001731201</v>
      </c>
      <c r="L16" s="6">
        <v>110.52600001013001</v>
      </c>
      <c r="N16" s="6">
        <v>175.421999993832</v>
      </c>
      <c r="P16" s="6">
        <v>159.19800002264</v>
      </c>
      <c r="R16" s="6">
        <v>153.11399995731901</v>
      </c>
      <c r="U16" s="6">
        <v>1013.99999999999</v>
      </c>
      <c r="V16" s="6">
        <v>72.752878298670495</v>
      </c>
      <c r="X16" s="6">
        <v>49.164869313727898</v>
      </c>
      <c r="Z16" s="6">
        <v>89.903058648238797</v>
      </c>
      <c r="AB16" s="6">
        <v>113.179159271785</v>
      </c>
      <c r="AD16" s="6">
        <v>138.57763695461301</v>
      </c>
      <c r="AF16" s="6">
        <v>84.881220547495403</v>
      </c>
      <c r="AH16" s="6">
        <v>41.6769663303931</v>
      </c>
      <c r="AJ16" s="6">
        <v>131.18217592778899</v>
      </c>
      <c r="AL16" s="6">
        <v>84.797765698307799</v>
      </c>
      <c r="AN16" s="6">
        <v>93.836948174076696</v>
      </c>
      <c r="AP16" s="6">
        <v>84.985055731181305</v>
      </c>
      <c r="AR16" s="6">
        <v>29.062265103719799</v>
      </c>
      <c r="AT16" s="6">
        <v>1013.99999999999</v>
      </c>
    </row>
    <row r="17" spans="1:51" x14ac:dyDescent="0.35">
      <c r="A17" s="1" t="s">
        <v>33</v>
      </c>
      <c r="B17" s="6">
        <v>317.83413393687101</v>
      </c>
      <c r="C17" s="8">
        <f>B17/B$16</f>
        <v>0.61945828351083065</v>
      </c>
      <c r="D17" s="6">
        <v>276.02493406907797</v>
      </c>
      <c r="E17" s="8">
        <f>D17/D$16</f>
        <v>0.55104036219461539</v>
      </c>
      <c r="F17" s="6">
        <v>593.85906800595001</v>
      </c>
      <c r="H17" s="6">
        <v>152.64027130180301</v>
      </c>
      <c r="I17" s="8">
        <f>H17/H$16</f>
        <v>0.66023163129614804</v>
      </c>
      <c r="J17" s="6">
        <v>121.222891048107</v>
      </c>
      <c r="K17" s="8">
        <f>J17/J$16</f>
        <v>0.65686374838381001</v>
      </c>
      <c r="L17" s="6">
        <v>41.905233296235401</v>
      </c>
      <c r="M17" s="8">
        <f>L17/L$16</f>
        <v>0.37914367019881906</v>
      </c>
      <c r="N17" s="6">
        <v>95.436480059758395</v>
      </c>
      <c r="O17" s="8">
        <f>N17/N$16</f>
        <v>0.54403940248722527</v>
      </c>
      <c r="P17" s="6">
        <v>87.411505761364396</v>
      </c>
      <c r="Q17" s="8">
        <f>P17/P$16</f>
        <v>0.54907414508306229</v>
      </c>
      <c r="R17" s="6">
        <v>95.242686538681397</v>
      </c>
      <c r="S17" s="8">
        <f>R17/R$16</f>
        <v>0.62203774027999126</v>
      </c>
      <c r="U17" s="6">
        <v>593.85906800595001</v>
      </c>
      <c r="V17" s="6">
        <v>45.796307959783597</v>
      </c>
      <c r="W17" s="8">
        <f>V17/V$16</f>
        <v>0.62947761010605252</v>
      </c>
      <c r="X17" s="6">
        <v>28.863634389989699</v>
      </c>
      <c r="Y17" s="8">
        <f>X17/X$16</f>
        <v>0.58707843207731958</v>
      </c>
      <c r="Z17" s="6">
        <v>43.797070448807602</v>
      </c>
      <c r="AA17" s="8">
        <f>Z17/Z$16</f>
        <v>0.48715884762242834</v>
      </c>
      <c r="AB17" s="6">
        <v>62.268524001718703</v>
      </c>
      <c r="AC17" s="8">
        <f>AB17/AB$16</f>
        <v>0.5501765908349695</v>
      </c>
      <c r="AD17" s="6">
        <v>74.609798190634393</v>
      </c>
      <c r="AE17" s="8">
        <f>AD17/AD$16</f>
        <v>0.53839710237713623</v>
      </c>
      <c r="AF17" s="6">
        <v>47.775995790854303</v>
      </c>
      <c r="AG17" s="8">
        <f>AF17/AF$16</f>
        <v>0.56285707819341713</v>
      </c>
      <c r="AH17" s="6">
        <v>26.333142424814199</v>
      </c>
      <c r="AI17" s="8">
        <f>AH17/AH$16</f>
        <v>0.63183923263653297</v>
      </c>
      <c r="AJ17" s="6">
        <v>72.746370198157507</v>
      </c>
      <c r="AK17" s="8">
        <f>AJ17/AJ$16</f>
        <v>0.55454462226790424</v>
      </c>
      <c r="AL17" s="6">
        <v>58.469343990176398</v>
      </c>
      <c r="AM17" s="8">
        <f>AL17/AL$16</f>
        <v>0.68951514829055449</v>
      </c>
      <c r="AN17" s="6">
        <v>58.771385188475698</v>
      </c>
      <c r="AO17" s="8">
        <f>AN17/AN$16</f>
        <v>0.62631390227492312</v>
      </c>
      <c r="AP17" s="6">
        <v>54.584001206888203</v>
      </c>
      <c r="AQ17" s="8">
        <f>AP17/AP$16</f>
        <v>0.64227764207797244</v>
      </c>
      <c r="AR17" s="6">
        <v>19.843494215649802</v>
      </c>
      <c r="AS17" s="8">
        <f>AR17/AR$16</f>
        <v>0.68279241638016552</v>
      </c>
      <c r="AT17" s="6">
        <v>593.85906800595001</v>
      </c>
      <c r="AU17" s="8"/>
    </row>
    <row r="18" spans="1:51" x14ac:dyDescent="0.35">
      <c r="A18" s="1" t="s">
        <v>34</v>
      </c>
      <c r="B18" s="6">
        <v>195.249866063128</v>
      </c>
      <c r="C18" s="8">
        <f>B18/B$16</f>
        <v>0.38054171648916751</v>
      </c>
      <c r="D18" s="6">
        <v>224.89106593092001</v>
      </c>
      <c r="E18" s="8">
        <f>D18/D$16</f>
        <v>0.44895963780538056</v>
      </c>
      <c r="F18" s="6">
        <v>420.14093199404903</v>
      </c>
      <c r="H18" s="6">
        <v>78.551728696961106</v>
      </c>
      <c r="I18" s="8">
        <f>H18/H$16</f>
        <v>0.33976836870385246</v>
      </c>
      <c r="J18" s="6">
        <v>63.325108969204997</v>
      </c>
      <c r="K18" s="8">
        <f>J18/J$16</f>
        <v>0.34313625161618994</v>
      </c>
      <c r="L18" s="6">
        <v>68.620766713895307</v>
      </c>
      <c r="M18" s="8">
        <f>L18/L$16</f>
        <v>0.62085632980118732</v>
      </c>
      <c r="N18" s="6">
        <v>79.985519934074702</v>
      </c>
      <c r="O18" s="8">
        <f>N18/N$16</f>
        <v>0.45596059751278101</v>
      </c>
      <c r="P18" s="6">
        <v>71.786494261275706</v>
      </c>
      <c r="Q18" s="8">
        <f>P18/P$16</f>
        <v>0.45092585491693832</v>
      </c>
      <c r="R18" s="6">
        <v>57.871313418637598</v>
      </c>
      <c r="S18" s="8">
        <f>R18/R$16</f>
        <v>0.37796225972000863</v>
      </c>
      <c r="U18" s="6">
        <v>420.14093199404903</v>
      </c>
      <c r="V18" s="6">
        <v>26.956570338886898</v>
      </c>
      <c r="W18" s="8">
        <f>V18/V$16</f>
        <v>0.37052238989394748</v>
      </c>
      <c r="X18" s="6">
        <v>20.3012349237382</v>
      </c>
      <c r="Y18" s="8">
        <f>X18/X$16</f>
        <v>0.41292156792268042</v>
      </c>
      <c r="Z18" s="6">
        <v>46.105988199431103</v>
      </c>
      <c r="AA18" s="8">
        <f>Z18/Z$16</f>
        <v>0.51284115237757066</v>
      </c>
      <c r="AB18" s="6">
        <v>50.910635270066997</v>
      </c>
      <c r="AC18" s="8">
        <f>AB18/AB$16</f>
        <v>0.44982340916503666</v>
      </c>
      <c r="AD18" s="6">
        <v>63.967838763979003</v>
      </c>
      <c r="AE18" s="8">
        <f>AD18/AD$16</f>
        <v>0.4616028976228666</v>
      </c>
      <c r="AF18" s="6">
        <v>37.1052247566411</v>
      </c>
      <c r="AG18" s="8">
        <f>AF18/AF$16</f>
        <v>0.43714292180658287</v>
      </c>
      <c r="AH18" s="6">
        <v>15.343823905578899</v>
      </c>
      <c r="AI18" s="8">
        <f>AH18/AH$16</f>
        <v>0.36816076736346698</v>
      </c>
      <c r="AJ18" s="6">
        <v>58.435805729631703</v>
      </c>
      <c r="AK18" s="8">
        <f>AJ18/AJ$16</f>
        <v>0.44545537773209742</v>
      </c>
      <c r="AL18" s="6">
        <v>26.328421708131302</v>
      </c>
      <c r="AM18" s="8">
        <f>AL18/AL$16</f>
        <v>0.31048485170944434</v>
      </c>
      <c r="AN18" s="6">
        <v>35.065562985600998</v>
      </c>
      <c r="AO18" s="8">
        <f>AN18/AN$16</f>
        <v>0.37368609772507688</v>
      </c>
      <c r="AP18" s="6">
        <v>30.401054524293102</v>
      </c>
      <c r="AQ18" s="8">
        <f>AP18/AP$16</f>
        <v>0.35772235792202761</v>
      </c>
      <c r="AR18" s="6">
        <v>9.2187708880699795</v>
      </c>
      <c r="AS18" s="8">
        <f>AR18/AR$16</f>
        <v>0.31720758361983392</v>
      </c>
      <c r="AT18" s="6">
        <v>420.14093199404903</v>
      </c>
      <c r="AU18" s="8"/>
    </row>
    <row r="20" spans="1:51" x14ac:dyDescent="0.35">
      <c r="A20" s="1" t="s">
        <v>35</v>
      </c>
    </row>
    <row r="21" spans="1:51" ht="40" x14ac:dyDescent="0.35">
      <c r="A21" s="1" t="s">
        <v>36</v>
      </c>
    </row>
    <row r="22" spans="1:51" s="22" customFormat="1" x14ac:dyDescent="0.35">
      <c r="A22" s="2"/>
      <c r="B22" s="19" t="s">
        <v>2</v>
      </c>
      <c r="C22" s="20" t="s">
        <v>3</v>
      </c>
      <c r="D22" s="19" t="s">
        <v>4</v>
      </c>
      <c r="E22" s="20" t="s">
        <v>3</v>
      </c>
      <c r="F22" s="19" t="s">
        <v>5</v>
      </c>
      <c r="G22" s="19"/>
      <c r="H22" s="19" t="s">
        <v>6</v>
      </c>
      <c r="I22" s="20" t="s">
        <v>3</v>
      </c>
      <c r="J22" s="19" t="s">
        <v>7</v>
      </c>
      <c r="K22" s="20" t="s">
        <v>3</v>
      </c>
      <c r="L22" s="19" t="s">
        <v>8</v>
      </c>
      <c r="M22" s="20" t="s">
        <v>3</v>
      </c>
      <c r="N22" s="19" t="s">
        <v>9</v>
      </c>
      <c r="O22" s="20" t="s">
        <v>3</v>
      </c>
      <c r="P22" s="19" t="s">
        <v>10</v>
      </c>
      <c r="Q22" s="20" t="s">
        <v>3</v>
      </c>
      <c r="R22" s="19" t="s">
        <v>11</v>
      </c>
      <c r="S22" s="20" t="s">
        <v>3</v>
      </c>
      <c r="T22" s="21"/>
      <c r="U22" s="19" t="s">
        <v>5</v>
      </c>
      <c r="V22" s="19" t="s">
        <v>95</v>
      </c>
      <c r="W22" s="20" t="s">
        <v>3</v>
      </c>
      <c r="X22" s="19" t="s">
        <v>96</v>
      </c>
      <c r="Y22" s="20" t="s">
        <v>3</v>
      </c>
      <c r="Z22" s="19" t="s">
        <v>97</v>
      </c>
      <c r="AA22" s="20" t="s">
        <v>3</v>
      </c>
      <c r="AB22" s="19" t="s">
        <v>98</v>
      </c>
      <c r="AC22" s="20" t="s">
        <v>3</v>
      </c>
      <c r="AD22" s="19" t="s">
        <v>99</v>
      </c>
      <c r="AE22" s="20" t="s">
        <v>3</v>
      </c>
      <c r="AF22" s="19" t="s">
        <v>100</v>
      </c>
      <c r="AG22" s="20" t="s">
        <v>3</v>
      </c>
      <c r="AH22" s="19" t="s">
        <v>101</v>
      </c>
      <c r="AI22" s="20" t="s">
        <v>3</v>
      </c>
      <c r="AJ22" s="19" t="s">
        <v>102</v>
      </c>
      <c r="AK22" s="20" t="s">
        <v>3</v>
      </c>
      <c r="AL22" s="19" t="s">
        <v>103</v>
      </c>
      <c r="AM22" s="20" t="s">
        <v>3</v>
      </c>
      <c r="AN22" s="19" t="s">
        <v>104</v>
      </c>
      <c r="AO22" s="20" t="s">
        <v>3</v>
      </c>
      <c r="AP22" s="19" t="s">
        <v>105</v>
      </c>
      <c r="AQ22" s="20" t="s">
        <v>3</v>
      </c>
      <c r="AR22" s="19" t="s">
        <v>106</v>
      </c>
      <c r="AS22" s="20" t="s">
        <v>3</v>
      </c>
      <c r="AT22" s="19" t="s">
        <v>5</v>
      </c>
      <c r="AU22" s="19"/>
      <c r="AV22" s="19"/>
      <c r="AW22" s="19"/>
      <c r="AX22" s="19"/>
      <c r="AY22" s="19"/>
    </row>
    <row r="23" spans="1:51" x14ac:dyDescent="0.35">
      <c r="A23" s="1" t="s">
        <v>24</v>
      </c>
      <c r="B23" s="6">
        <v>509</v>
      </c>
      <c r="D23" s="6">
        <v>505</v>
      </c>
      <c r="F23" s="6">
        <v>1014</v>
      </c>
      <c r="H23" s="6">
        <v>129</v>
      </c>
      <c r="J23" s="6">
        <v>174</v>
      </c>
      <c r="L23" s="6">
        <v>210</v>
      </c>
      <c r="N23" s="6">
        <v>170</v>
      </c>
      <c r="P23" s="6">
        <v>172</v>
      </c>
      <c r="R23" s="6">
        <v>159</v>
      </c>
      <c r="U23" s="6">
        <v>1014</v>
      </c>
      <c r="V23" s="6">
        <v>74</v>
      </c>
      <c r="X23" s="6">
        <v>44</v>
      </c>
      <c r="Z23" s="6">
        <v>93</v>
      </c>
      <c r="AB23" s="6">
        <v>115</v>
      </c>
      <c r="AD23" s="6">
        <v>127</v>
      </c>
      <c r="AF23" s="6">
        <v>79</v>
      </c>
      <c r="AH23" s="6">
        <v>42</v>
      </c>
      <c r="AJ23" s="6">
        <v>142</v>
      </c>
      <c r="AL23" s="6">
        <v>86</v>
      </c>
      <c r="AN23" s="6">
        <v>97</v>
      </c>
      <c r="AP23" s="6">
        <v>86</v>
      </c>
      <c r="AR23" s="6">
        <v>29</v>
      </c>
      <c r="AT23" s="6">
        <v>1014</v>
      </c>
    </row>
    <row r="24" spans="1:51" x14ac:dyDescent="0.35">
      <c r="A24" s="1" t="s">
        <v>25</v>
      </c>
      <c r="B24" s="6">
        <v>513.08399999999995</v>
      </c>
      <c r="D24" s="6">
        <v>500.916</v>
      </c>
      <c r="F24" s="6">
        <v>1014</v>
      </c>
      <c r="H24" s="6">
        <v>231.191999998764</v>
      </c>
      <c r="J24" s="6">
        <v>184.54800001731201</v>
      </c>
      <c r="L24" s="6">
        <v>110.52600001013001</v>
      </c>
      <c r="N24" s="6">
        <v>175.421999993832</v>
      </c>
      <c r="P24" s="6">
        <v>159.19800002264</v>
      </c>
      <c r="R24" s="6">
        <v>153.11399995731901</v>
      </c>
      <c r="U24" s="6">
        <v>1013.99999999999</v>
      </c>
      <c r="V24" s="6">
        <v>72.752878298670495</v>
      </c>
      <c r="X24" s="6">
        <v>49.164869313727898</v>
      </c>
      <c r="Z24" s="6">
        <v>89.903058648238797</v>
      </c>
      <c r="AB24" s="6">
        <v>113.179159271785</v>
      </c>
      <c r="AD24" s="6">
        <v>138.57763695461301</v>
      </c>
      <c r="AF24" s="6">
        <v>84.881220547495403</v>
      </c>
      <c r="AH24" s="6">
        <v>41.6769663303931</v>
      </c>
      <c r="AJ24" s="6">
        <v>131.18217592778899</v>
      </c>
      <c r="AL24" s="6">
        <v>84.797765698307799</v>
      </c>
      <c r="AN24" s="6">
        <v>93.836948174076696</v>
      </c>
      <c r="AP24" s="6">
        <v>84.985055731181305</v>
      </c>
      <c r="AR24" s="6">
        <v>29.062265103719799</v>
      </c>
      <c r="AT24" s="6">
        <v>1013.99999999999</v>
      </c>
    </row>
    <row r="25" spans="1:51" x14ac:dyDescent="0.35">
      <c r="A25" s="1" t="s">
        <v>37</v>
      </c>
      <c r="B25" s="6">
        <v>317.83413393687101</v>
      </c>
      <c r="C25" s="10">
        <f>B25/SUM(B$25:B$33)</f>
        <v>0.5227738280421147</v>
      </c>
      <c r="D25" s="6">
        <v>276.02493406907797</v>
      </c>
      <c r="E25" s="10">
        <v>0.55000000000000004</v>
      </c>
      <c r="F25" s="6">
        <v>593.85906800595001</v>
      </c>
      <c r="H25" s="6">
        <v>152.64027130180301</v>
      </c>
      <c r="I25" s="10">
        <v>0.66</v>
      </c>
      <c r="J25" s="6">
        <v>121.222891048107</v>
      </c>
      <c r="K25" s="10">
        <v>0.66</v>
      </c>
      <c r="L25" s="6">
        <v>41.905233296235401</v>
      </c>
      <c r="M25" s="10">
        <v>0.38</v>
      </c>
      <c r="N25" s="6">
        <v>95.436480059758395</v>
      </c>
      <c r="O25" s="10">
        <v>0.54</v>
      </c>
      <c r="P25" s="6">
        <v>87.411505761364396</v>
      </c>
      <c r="Q25" s="10">
        <v>0.55000000000000004</v>
      </c>
      <c r="R25" s="6">
        <v>95.242686538681397</v>
      </c>
      <c r="S25" s="10">
        <v>0.62</v>
      </c>
      <c r="T25" s="17"/>
      <c r="U25" s="6">
        <v>593.85906800595001</v>
      </c>
      <c r="V25" s="6">
        <v>45.796307959783597</v>
      </c>
      <c r="W25" s="10">
        <v>0.63</v>
      </c>
      <c r="X25" s="6">
        <v>28.863634389989699</v>
      </c>
      <c r="Y25" s="10">
        <v>0.59</v>
      </c>
      <c r="Z25" s="6">
        <v>43.797070448807602</v>
      </c>
      <c r="AA25" s="10">
        <v>0.49</v>
      </c>
      <c r="AB25" s="6">
        <v>62.268524001718703</v>
      </c>
      <c r="AC25" s="10">
        <v>0.55000000000000004</v>
      </c>
      <c r="AD25" s="6">
        <v>74.609798190634393</v>
      </c>
      <c r="AE25" s="10">
        <v>0.54</v>
      </c>
      <c r="AF25" s="6">
        <v>47.775995790854303</v>
      </c>
      <c r="AG25" s="10">
        <v>0.56000000000000005</v>
      </c>
      <c r="AH25" s="6">
        <v>26.333142424814199</v>
      </c>
      <c r="AI25" s="10">
        <v>0.63</v>
      </c>
      <c r="AJ25" s="6">
        <v>72.746370198157507</v>
      </c>
      <c r="AK25" s="10">
        <v>0.55000000000000004</v>
      </c>
      <c r="AL25" s="6">
        <v>58.469343990176398</v>
      </c>
      <c r="AM25" s="10">
        <v>0.69</v>
      </c>
      <c r="AN25" s="6">
        <v>58.771385188475698</v>
      </c>
      <c r="AO25" s="10">
        <v>0.63</v>
      </c>
      <c r="AP25" s="6">
        <v>54.584001206888203</v>
      </c>
      <c r="AQ25" s="10">
        <v>0.64</v>
      </c>
      <c r="AR25" s="6">
        <v>19.843494215649802</v>
      </c>
      <c r="AS25" s="10">
        <v>0.68</v>
      </c>
      <c r="AT25" s="6">
        <v>593.85906800595001</v>
      </c>
    </row>
    <row r="26" spans="1:51" x14ac:dyDescent="0.35">
      <c r="A26" s="1" t="s">
        <v>38</v>
      </c>
      <c r="B26" s="6">
        <v>60.431620640327097</v>
      </c>
      <c r="C26" s="10">
        <f t="shared" ref="C26:C33" si="0">B26/SUM(B$25:B$33)</f>
        <v>9.9397976125520732E-2</v>
      </c>
      <c r="D26" s="6">
        <v>64.605707028946298</v>
      </c>
      <c r="E26" s="10">
        <v>0.13</v>
      </c>
      <c r="F26" s="6">
        <v>125.037327669273</v>
      </c>
      <c r="H26" s="6">
        <v>13.6620650796512</v>
      </c>
      <c r="I26" s="10">
        <v>0.06</v>
      </c>
      <c r="J26" s="6">
        <v>24.079189401746699</v>
      </c>
      <c r="K26" s="10">
        <v>0.13</v>
      </c>
      <c r="L26" s="6">
        <v>21.484472004925799</v>
      </c>
      <c r="M26" s="10">
        <v>0.19</v>
      </c>
      <c r="N26" s="6">
        <v>28.243859131995698</v>
      </c>
      <c r="O26" s="10">
        <v>0.16</v>
      </c>
      <c r="P26" s="6">
        <v>24.835156319532601</v>
      </c>
      <c r="Q26" s="10">
        <v>0.16</v>
      </c>
      <c r="R26" s="6">
        <v>12.732585731421199</v>
      </c>
      <c r="S26" s="10">
        <v>0.08</v>
      </c>
      <c r="T26" s="17"/>
      <c r="U26" s="6">
        <v>125.037327669273</v>
      </c>
      <c r="V26" s="6">
        <v>7.1566096198846498</v>
      </c>
      <c r="W26" s="10">
        <v>0.1</v>
      </c>
      <c r="X26" s="6">
        <v>5.0899788855321297</v>
      </c>
      <c r="Y26" s="10">
        <v>0.1</v>
      </c>
      <c r="Z26" s="6">
        <v>17.2083216668597</v>
      </c>
      <c r="AA26" s="10">
        <v>0.19</v>
      </c>
      <c r="AB26" s="6">
        <v>16.4993898337144</v>
      </c>
      <c r="AC26" s="10">
        <v>0.15</v>
      </c>
      <c r="AD26" s="6">
        <v>12.5692693267263</v>
      </c>
      <c r="AE26" s="10">
        <v>0.09</v>
      </c>
      <c r="AF26" s="6">
        <v>10.8635021102514</v>
      </c>
      <c r="AG26" s="10">
        <v>0.13</v>
      </c>
      <c r="AH26" s="6">
        <v>3.5212909991738299</v>
      </c>
      <c r="AI26" s="10">
        <v>0.08</v>
      </c>
      <c r="AJ26" s="6">
        <v>20.765841456374002</v>
      </c>
      <c r="AK26" s="10">
        <v>0.16</v>
      </c>
      <c r="AL26" s="6">
        <v>10.480514694780499</v>
      </c>
      <c r="AM26" s="10">
        <v>0.12</v>
      </c>
      <c r="AN26" s="6">
        <v>9.8178181227349199</v>
      </c>
      <c r="AO26" s="10">
        <v>0.1</v>
      </c>
      <c r="AP26" s="6">
        <v>11.0647909532413</v>
      </c>
      <c r="AQ26" s="10">
        <v>0.13</v>
      </c>
      <c r="AR26" s="6">
        <v>0</v>
      </c>
      <c r="AS26" s="10">
        <v>0</v>
      </c>
      <c r="AT26" s="6">
        <v>125.037327669273</v>
      </c>
    </row>
    <row r="27" spans="1:51" x14ac:dyDescent="0.35">
      <c r="A27" s="1" t="s">
        <v>93</v>
      </c>
      <c r="B27" s="6">
        <v>88.889678475334307</v>
      </c>
      <c r="C27" s="10">
        <f t="shared" si="0"/>
        <v>0.14620581154827475</v>
      </c>
      <c r="D27" s="6">
        <v>78.417481329149695</v>
      </c>
      <c r="E27" s="10">
        <v>0.16</v>
      </c>
      <c r="F27" s="6">
        <v>167.307159804484</v>
      </c>
      <c r="H27" s="6">
        <v>27.257123377282301</v>
      </c>
      <c r="I27" s="10">
        <v>0.12</v>
      </c>
      <c r="J27" s="6">
        <v>21.106949117853901</v>
      </c>
      <c r="K27" s="10">
        <v>0.11</v>
      </c>
      <c r="L27" s="6">
        <v>37.221456455317202</v>
      </c>
      <c r="M27" s="10">
        <v>0.34</v>
      </c>
      <c r="N27" s="6">
        <v>37.204256456291198</v>
      </c>
      <c r="O27" s="10">
        <v>0.21</v>
      </c>
      <c r="P27" s="6">
        <v>26.177022488998698</v>
      </c>
      <c r="Q27" s="10">
        <v>0.16</v>
      </c>
      <c r="R27" s="6">
        <v>18.340351908740399</v>
      </c>
      <c r="S27" s="10">
        <v>0.12</v>
      </c>
      <c r="T27" s="17"/>
      <c r="U27" s="6">
        <v>167.307159804484</v>
      </c>
      <c r="V27" s="6">
        <v>9.4762734622485407</v>
      </c>
      <c r="W27" s="10">
        <v>0.13</v>
      </c>
      <c r="X27" s="6">
        <v>7.9564932921357396</v>
      </c>
      <c r="Y27" s="10">
        <v>0.16</v>
      </c>
      <c r="Z27" s="6">
        <v>23.239931567677399</v>
      </c>
      <c r="AA27" s="10">
        <v>0.26</v>
      </c>
      <c r="AB27" s="6">
        <v>16.882942287965498</v>
      </c>
      <c r="AC27" s="10">
        <v>0.15</v>
      </c>
      <c r="AD27" s="6">
        <v>27.846920534191302</v>
      </c>
      <c r="AE27" s="10">
        <v>0.2</v>
      </c>
      <c r="AF27" s="6">
        <v>16.3203562802337</v>
      </c>
      <c r="AG27" s="10">
        <v>0.19</v>
      </c>
      <c r="AH27" s="6">
        <v>5.3151015417110301</v>
      </c>
      <c r="AI27" s="10">
        <v>0.13</v>
      </c>
      <c r="AJ27" s="6">
        <v>14.135427581335399</v>
      </c>
      <c r="AK27" s="10">
        <v>0.11</v>
      </c>
      <c r="AL27" s="6">
        <v>11.2320144162204</v>
      </c>
      <c r="AM27" s="10">
        <v>0.13</v>
      </c>
      <c r="AN27" s="6">
        <v>16.721326651791401</v>
      </c>
      <c r="AO27" s="10">
        <v>0.18</v>
      </c>
      <c r="AP27" s="6">
        <v>15.4448965928192</v>
      </c>
      <c r="AQ27" s="10">
        <v>0.18</v>
      </c>
      <c r="AR27" s="6">
        <v>2.7354755961539601</v>
      </c>
      <c r="AS27" s="10">
        <v>0.09</v>
      </c>
      <c r="AT27" s="6">
        <v>167.307159804484</v>
      </c>
    </row>
    <row r="28" spans="1:51" x14ac:dyDescent="0.35">
      <c r="A28" s="1" t="s">
        <v>39</v>
      </c>
      <c r="B28" s="6">
        <v>31.833189073434699</v>
      </c>
      <c r="C28" s="10">
        <f t="shared" si="0"/>
        <v>5.2359253880557906E-2</v>
      </c>
      <c r="D28" s="6">
        <v>40.310672309060699</v>
      </c>
      <c r="E28" s="10">
        <v>0.08</v>
      </c>
      <c r="F28" s="6">
        <v>72.143861382495501</v>
      </c>
      <c r="H28" s="6">
        <v>17.6778403698384</v>
      </c>
      <c r="I28" s="10">
        <v>0.08</v>
      </c>
      <c r="J28" s="6">
        <v>8.3784971806726105</v>
      </c>
      <c r="K28" s="10">
        <v>0.05</v>
      </c>
      <c r="L28" s="6">
        <v>12.143191128803799</v>
      </c>
      <c r="M28" s="10">
        <v>0.11</v>
      </c>
      <c r="N28" s="6">
        <v>12.198462558109201</v>
      </c>
      <c r="O28" s="10">
        <v>7.0000000000000007E-2</v>
      </c>
      <c r="P28" s="6">
        <v>16.3050602716561</v>
      </c>
      <c r="Q28" s="10">
        <v>0.1</v>
      </c>
      <c r="R28" s="6">
        <v>5.4408098734152404</v>
      </c>
      <c r="S28" s="10">
        <v>0.04</v>
      </c>
      <c r="T28" s="17"/>
      <c r="U28" s="6">
        <v>72.143861382495501</v>
      </c>
      <c r="V28" s="6">
        <v>7.6645840949698298</v>
      </c>
      <c r="W28" s="10">
        <v>0.11</v>
      </c>
      <c r="X28" s="6">
        <v>1.9707774567540799</v>
      </c>
      <c r="Y28" s="10">
        <v>0.04</v>
      </c>
      <c r="Z28" s="6">
        <v>6.4426969158991803</v>
      </c>
      <c r="AA28" s="10">
        <v>7.0000000000000007E-2</v>
      </c>
      <c r="AB28" s="6">
        <v>7.5123031070971997</v>
      </c>
      <c r="AC28" s="10">
        <v>7.0000000000000007E-2</v>
      </c>
      <c r="AD28" s="6">
        <v>6.9527678714404297</v>
      </c>
      <c r="AE28" s="10">
        <v>0.05</v>
      </c>
      <c r="AF28" s="6">
        <v>6.8453945422053799</v>
      </c>
      <c r="AG28" s="10">
        <v>0.08</v>
      </c>
      <c r="AH28" s="6">
        <v>0.53461580471938397</v>
      </c>
      <c r="AI28" s="10">
        <v>0.01</v>
      </c>
      <c r="AJ28" s="6">
        <v>13.551284607275599</v>
      </c>
      <c r="AK28" s="10">
        <v>0.1</v>
      </c>
      <c r="AL28" s="6">
        <v>4.1541094334425699</v>
      </c>
      <c r="AM28" s="10">
        <v>0.05</v>
      </c>
      <c r="AN28" s="6">
        <v>6.5152990399848996</v>
      </c>
      <c r="AO28" s="10">
        <v>7.0000000000000007E-2</v>
      </c>
      <c r="AP28" s="6">
        <v>7.7861890551947903</v>
      </c>
      <c r="AQ28" s="10">
        <v>0.09</v>
      </c>
      <c r="AR28" s="6">
        <v>2.21383945351208</v>
      </c>
      <c r="AS28" s="10">
        <v>0.08</v>
      </c>
      <c r="AT28" s="6">
        <v>72.143861382495501</v>
      </c>
    </row>
    <row r="29" spans="1:51" x14ac:dyDescent="0.35">
      <c r="A29" s="1" t="s">
        <v>40</v>
      </c>
      <c r="B29" s="6">
        <v>50.956258952174103</v>
      </c>
      <c r="C29" s="10">
        <f t="shared" si="0"/>
        <v>8.3812893930468632E-2</v>
      </c>
      <c r="D29" s="6">
        <v>74.389887883766093</v>
      </c>
      <c r="E29" s="10">
        <v>0.15</v>
      </c>
      <c r="F29" s="6">
        <v>125.34614683594</v>
      </c>
      <c r="H29" s="6">
        <v>22.6855229631303</v>
      </c>
      <c r="I29" s="10">
        <v>0.1</v>
      </c>
      <c r="J29" s="6">
        <v>13.4863555787324</v>
      </c>
      <c r="K29" s="10">
        <v>7.0000000000000007E-2</v>
      </c>
      <c r="L29" s="6">
        <v>17.204510686980701</v>
      </c>
      <c r="M29" s="10">
        <v>0.16</v>
      </c>
      <c r="N29" s="6">
        <v>29.007071354018301</v>
      </c>
      <c r="O29" s="10">
        <v>0.17</v>
      </c>
      <c r="P29" s="6">
        <v>23.142665719923901</v>
      </c>
      <c r="Q29" s="10">
        <v>0.15</v>
      </c>
      <c r="R29" s="6">
        <v>19.820020533154398</v>
      </c>
      <c r="S29" s="10">
        <v>0.13</v>
      </c>
      <c r="T29" s="17"/>
      <c r="U29" s="6">
        <v>125.34614683594</v>
      </c>
      <c r="V29" s="6">
        <v>6.5843731135963202</v>
      </c>
      <c r="W29" s="10">
        <v>0.09</v>
      </c>
      <c r="X29" s="6">
        <v>5.2839852893162798</v>
      </c>
      <c r="Y29" s="10">
        <v>0.11</v>
      </c>
      <c r="Z29" s="6">
        <v>10.860026859799101</v>
      </c>
      <c r="AA29" s="10">
        <v>0.12</v>
      </c>
      <c r="AB29" s="6">
        <v>15.999396224979099</v>
      </c>
      <c r="AC29" s="10">
        <v>0.14000000000000001</v>
      </c>
      <c r="AD29" s="6">
        <v>16.285155222940102</v>
      </c>
      <c r="AE29" s="10">
        <v>0.12</v>
      </c>
      <c r="AF29" s="6">
        <v>12.6045705208754</v>
      </c>
      <c r="AG29" s="10">
        <v>0.15</v>
      </c>
      <c r="AH29" s="6">
        <v>2.4712940893416802</v>
      </c>
      <c r="AI29" s="10">
        <v>0.06</v>
      </c>
      <c r="AJ29" s="6">
        <v>23.032300997420801</v>
      </c>
      <c r="AK29" s="10">
        <v>0.18</v>
      </c>
      <c r="AL29" s="6">
        <v>6.1288639157320803</v>
      </c>
      <c r="AM29" s="10">
        <v>7.0000000000000007E-2</v>
      </c>
      <c r="AN29" s="6">
        <v>10.177505436398199</v>
      </c>
      <c r="AO29" s="10">
        <v>0.11</v>
      </c>
      <c r="AP29" s="6">
        <v>11.6492193271371</v>
      </c>
      <c r="AQ29" s="10">
        <v>0.14000000000000001</v>
      </c>
      <c r="AR29" s="6">
        <v>4.2694558384039301</v>
      </c>
      <c r="AS29" s="10">
        <v>0.15</v>
      </c>
      <c r="AT29" s="6">
        <v>125.34614683594</v>
      </c>
    </row>
    <row r="30" spans="1:51" x14ac:dyDescent="0.35">
      <c r="A30" s="1" t="s">
        <v>41</v>
      </c>
      <c r="B30" s="6">
        <v>22.048614285864598</v>
      </c>
      <c r="C30" s="10">
        <f t="shared" si="0"/>
        <v>3.6265577741674847E-2</v>
      </c>
      <c r="D30" s="6">
        <v>20.9635922330786</v>
      </c>
      <c r="E30" s="10">
        <v>0.04</v>
      </c>
      <c r="F30" s="6">
        <v>43.012206518943202</v>
      </c>
      <c r="H30" s="6">
        <v>9.2812909049713692</v>
      </c>
      <c r="I30" s="10">
        <v>0.04</v>
      </c>
      <c r="J30" s="6">
        <v>4.1969780528959397</v>
      </c>
      <c r="K30" s="10">
        <v>0.02</v>
      </c>
      <c r="L30" s="6">
        <v>5.7018658032520797</v>
      </c>
      <c r="M30" s="10">
        <v>0.05</v>
      </c>
      <c r="N30" s="6">
        <v>4.2271381317502401</v>
      </c>
      <c r="O30" s="10">
        <v>0.02</v>
      </c>
      <c r="P30" s="6">
        <v>10.612351510324499</v>
      </c>
      <c r="Q30" s="10">
        <v>7.0000000000000007E-2</v>
      </c>
      <c r="R30" s="6">
        <v>8.9925821157490091</v>
      </c>
      <c r="S30" s="10">
        <v>0.06</v>
      </c>
      <c r="T30" s="17"/>
      <c r="U30" s="6">
        <v>43.012206518943202</v>
      </c>
      <c r="V30" s="6">
        <v>3.6652394295094801</v>
      </c>
      <c r="W30" s="10">
        <v>0.05</v>
      </c>
      <c r="X30" s="6">
        <v>1.0462937311888101</v>
      </c>
      <c r="Y30" s="10">
        <v>0.02</v>
      </c>
      <c r="Z30" s="6">
        <v>4.3259153769202197</v>
      </c>
      <c r="AA30" s="10">
        <v>0.05</v>
      </c>
      <c r="AB30" s="6">
        <v>5.4353577837181097</v>
      </c>
      <c r="AC30" s="10">
        <v>0.05</v>
      </c>
      <c r="AD30" s="6">
        <v>9.0953489720844196</v>
      </c>
      <c r="AE30" s="10">
        <v>7.0000000000000007E-2</v>
      </c>
      <c r="AF30" s="6">
        <v>4.0240885390225998</v>
      </c>
      <c r="AG30" s="10">
        <v>0.05</v>
      </c>
      <c r="AH30" s="6">
        <v>2.9436966760981802</v>
      </c>
      <c r="AI30" s="10">
        <v>7.0000000000000007E-2</v>
      </c>
      <c r="AJ30" s="6">
        <v>4.1399077958202204</v>
      </c>
      <c r="AK30" s="10">
        <v>0.03</v>
      </c>
      <c r="AL30" s="6">
        <v>3.6457435643021201</v>
      </c>
      <c r="AM30" s="10">
        <v>0.04</v>
      </c>
      <c r="AN30" s="6">
        <v>1.09765834510158</v>
      </c>
      <c r="AO30" s="10">
        <v>0.01</v>
      </c>
      <c r="AP30" s="6">
        <v>2.5960772135954402</v>
      </c>
      <c r="AQ30" s="10">
        <v>0.03</v>
      </c>
      <c r="AR30" s="6">
        <v>0.99687909158202703</v>
      </c>
      <c r="AS30" s="10">
        <v>0.03</v>
      </c>
      <c r="AT30" s="6">
        <v>43.012206518943202</v>
      </c>
    </row>
    <row r="31" spans="1:51" x14ac:dyDescent="0.35">
      <c r="A31" s="1" t="s">
        <v>94</v>
      </c>
      <c r="B31" s="6">
        <v>16.7394409970406</v>
      </c>
      <c r="C31" s="10">
        <f t="shared" si="0"/>
        <v>2.7533045431319722E-2</v>
      </c>
      <c r="D31" s="6">
        <v>28.627654749051501</v>
      </c>
      <c r="E31" s="10">
        <v>0.06</v>
      </c>
      <c r="F31" s="6">
        <v>45.367095746092097</v>
      </c>
      <c r="H31" s="6">
        <v>8.9644817816959002</v>
      </c>
      <c r="I31" s="10">
        <v>0.04</v>
      </c>
      <c r="J31" s="6">
        <v>9.4984118696393107</v>
      </c>
      <c r="K31" s="10">
        <v>0.05</v>
      </c>
      <c r="L31" s="6">
        <v>8.0577201129558595</v>
      </c>
      <c r="M31" s="10">
        <v>7.0000000000000007E-2</v>
      </c>
      <c r="N31" s="6">
        <v>6.2363182682122904</v>
      </c>
      <c r="O31" s="10">
        <v>0.04</v>
      </c>
      <c r="P31" s="6">
        <v>3.8207195433394698</v>
      </c>
      <c r="Q31" s="10">
        <v>0.02</v>
      </c>
      <c r="R31" s="6">
        <v>8.78944417024932</v>
      </c>
      <c r="S31" s="10">
        <v>0.06</v>
      </c>
      <c r="T31" s="17"/>
      <c r="U31" s="6">
        <v>45.367095746092097</v>
      </c>
      <c r="V31" s="6">
        <v>2.2983562631843801</v>
      </c>
      <c r="W31" s="10">
        <v>0.03</v>
      </c>
      <c r="X31" s="6">
        <v>2.27351020643074</v>
      </c>
      <c r="Y31" s="10">
        <v>0.05</v>
      </c>
      <c r="Z31" s="6">
        <v>8.1471122815638601</v>
      </c>
      <c r="AA31" s="10">
        <v>0.09</v>
      </c>
      <c r="AB31" s="6">
        <v>4.9017962173162903</v>
      </c>
      <c r="AC31" s="10">
        <v>0.04</v>
      </c>
      <c r="AD31" s="6">
        <v>4.6278880997584499</v>
      </c>
      <c r="AE31" s="10">
        <v>0.03</v>
      </c>
      <c r="AF31" s="6">
        <v>2.7454504057007001</v>
      </c>
      <c r="AG31" s="10">
        <v>0.03</v>
      </c>
      <c r="AH31" s="6">
        <v>1.0924405992542301</v>
      </c>
      <c r="AI31" s="10">
        <v>0.03</v>
      </c>
      <c r="AJ31" s="6">
        <v>6.0544163775066604</v>
      </c>
      <c r="AK31" s="10">
        <v>0.05</v>
      </c>
      <c r="AL31" s="6">
        <v>1.0300955034649599</v>
      </c>
      <c r="AM31" s="10">
        <v>0.01</v>
      </c>
      <c r="AN31" s="6">
        <v>4.2952971335042598</v>
      </c>
      <c r="AO31" s="10">
        <v>0.05</v>
      </c>
      <c r="AP31" s="6">
        <v>7.9007326584075903</v>
      </c>
      <c r="AQ31" s="10">
        <v>0.09</v>
      </c>
      <c r="AR31" s="6">
        <v>0</v>
      </c>
      <c r="AS31" s="10">
        <v>0</v>
      </c>
      <c r="AT31" s="6">
        <v>45.367095746092097</v>
      </c>
    </row>
    <row r="32" spans="1:51" x14ac:dyDescent="0.35">
      <c r="A32" s="1" t="s">
        <v>42</v>
      </c>
      <c r="B32" s="6">
        <v>15.020057824599199</v>
      </c>
      <c r="C32" s="10">
        <f t="shared" si="0"/>
        <v>2.4705002666388382E-2</v>
      </c>
      <c r="D32" s="6">
        <v>23.530834943902001</v>
      </c>
      <c r="E32" s="10">
        <v>0.05</v>
      </c>
      <c r="F32" s="6">
        <v>38.5508927685012</v>
      </c>
      <c r="H32" s="6">
        <v>7.0829228993042399</v>
      </c>
      <c r="I32" s="10">
        <v>0.03</v>
      </c>
      <c r="J32" s="6">
        <v>1.0455804797081301</v>
      </c>
      <c r="K32" s="10">
        <v>0.01</v>
      </c>
      <c r="L32" s="6">
        <v>6.32056195639084</v>
      </c>
      <c r="M32" s="10">
        <v>0.06</v>
      </c>
      <c r="N32" s="6">
        <v>12.560428243897499</v>
      </c>
      <c r="O32" s="10">
        <v>7.0000000000000007E-2</v>
      </c>
      <c r="P32" s="6">
        <v>6.6662054393882304</v>
      </c>
      <c r="Q32" s="10">
        <v>0.04</v>
      </c>
      <c r="R32" s="6">
        <v>4.8751937498122704</v>
      </c>
      <c r="S32" s="10">
        <v>0.03</v>
      </c>
      <c r="T32" s="17"/>
      <c r="U32" s="6">
        <v>38.5508927685012</v>
      </c>
      <c r="V32" s="6">
        <v>2.37111078856084</v>
      </c>
      <c r="W32" s="10">
        <v>0.03</v>
      </c>
      <c r="X32" s="6">
        <v>1.1199198369597301</v>
      </c>
      <c r="Y32" s="10">
        <v>0.02</v>
      </c>
      <c r="Z32" s="6">
        <v>7.3290942555772798</v>
      </c>
      <c r="AA32" s="10">
        <v>0.08</v>
      </c>
      <c r="AB32" s="6">
        <v>5.6377976582112996</v>
      </c>
      <c r="AC32" s="10">
        <v>0.05</v>
      </c>
      <c r="AD32" s="6">
        <v>3.1639543660351199</v>
      </c>
      <c r="AE32" s="10">
        <v>0.02</v>
      </c>
      <c r="AF32" s="6">
        <v>2.6567754337906702</v>
      </c>
      <c r="AG32" s="10">
        <v>0.03</v>
      </c>
      <c r="AH32" s="6">
        <v>0</v>
      </c>
      <c r="AI32" s="10">
        <v>0</v>
      </c>
      <c r="AJ32" s="6">
        <v>4.2037531449059502</v>
      </c>
      <c r="AK32" s="10">
        <v>0.03</v>
      </c>
      <c r="AL32" s="6">
        <v>2.5919684187494001</v>
      </c>
      <c r="AM32" s="10">
        <v>0.03</v>
      </c>
      <c r="AN32" s="6">
        <v>4.8312751575129802</v>
      </c>
      <c r="AO32" s="10">
        <v>0.05</v>
      </c>
      <c r="AP32" s="6">
        <v>3.64836461661592</v>
      </c>
      <c r="AQ32" s="10">
        <v>0.04</v>
      </c>
      <c r="AR32" s="6">
        <v>0.99687909158202703</v>
      </c>
      <c r="AS32" s="10">
        <v>0.03</v>
      </c>
      <c r="AT32" s="6">
        <v>38.5508927685012</v>
      </c>
    </row>
    <row r="33" spans="1:51" x14ac:dyDescent="0.35">
      <c r="A33" s="1" t="s">
        <v>43</v>
      </c>
      <c r="B33" s="6">
        <v>4.2233751119893403</v>
      </c>
      <c r="C33" s="10">
        <f t="shared" si="0"/>
        <v>6.9466106336803796E-3</v>
      </c>
      <c r="D33" s="6">
        <v>4.8377109991452798</v>
      </c>
      <c r="E33" s="10">
        <v>0.01</v>
      </c>
      <c r="F33" s="6">
        <v>9.0610861111346299</v>
      </c>
      <c r="H33" s="6">
        <v>3.5126535037911699</v>
      </c>
      <c r="I33" s="10">
        <v>0.02</v>
      </c>
      <c r="J33" s="6">
        <v>1.03434621304699</v>
      </c>
      <c r="K33" s="10">
        <v>0.01</v>
      </c>
      <c r="L33" s="6">
        <v>2.57060792031931</v>
      </c>
      <c r="M33" s="10">
        <v>0.02</v>
      </c>
      <c r="N33" s="6">
        <v>0.99506295964760205</v>
      </c>
      <c r="O33" s="10">
        <v>0.01</v>
      </c>
      <c r="P33" s="6">
        <v>0.94841551432954396</v>
      </c>
      <c r="Q33" s="10">
        <v>0.01</v>
      </c>
      <c r="R33" s="6">
        <v>0</v>
      </c>
      <c r="S33" s="10">
        <v>0</v>
      </c>
      <c r="T33" s="17"/>
      <c r="U33" s="6">
        <v>9.0610861111346299</v>
      </c>
      <c r="V33" s="6">
        <v>0.48783063288181899</v>
      </c>
      <c r="W33" s="10">
        <v>0.01</v>
      </c>
      <c r="X33" s="6">
        <v>0</v>
      </c>
      <c r="Y33" s="10">
        <v>0</v>
      </c>
      <c r="Z33" s="6">
        <v>0.56604134825186003</v>
      </c>
      <c r="AA33" s="10">
        <v>0.01</v>
      </c>
      <c r="AB33" s="6">
        <v>2.8115706180827398</v>
      </c>
      <c r="AC33" s="10">
        <v>0.02</v>
      </c>
      <c r="AD33" s="6">
        <v>0</v>
      </c>
      <c r="AE33" s="10">
        <v>0</v>
      </c>
      <c r="AF33" s="6">
        <v>2.7304920584030299</v>
      </c>
      <c r="AG33" s="10">
        <v>0.03</v>
      </c>
      <c r="AH33" s="6">
        <v>0</v>
      </c>
      <c r="AI33" s="10">
        <v>0</v>
      </c>
      <c r="AJ33" s="6">
        <v>0.45489692685283101</v>
      </c>
      <c r="AK33" s="10">
        <v>0</v>
      </c>
      <c r="AL33" s="6">
        <v>0.51168351848113103</v>
      </c>
      <c r="AM33" s="10">
        <v>0.01</v>
      </c>
      <c r="AN33" s="6">
        <v>0.55015549385166695</v>
      </c>
      <c r="AO33" s="10">
        <v>0.01</v>
      </c>
      <c r="AP33" s="6">
        <v>0.94841551432954396</v>
      </c>
      <c r="AQ33" s="10">
        <v>0.01</v>
      </c>
      <c r="AR33" s="6">
        <v>0</v>
      </c>
      <c r="AS33" s="10">
        <v>0</v>
      </c>
      <c r="AT33" s="6">
        <v>9.0610861111346299</v>
      </c>
    </row>
    <row r="35" spans="1:51" x14ac:dyDescent="0.35">
      <c r="A35" s="1" t="s">
        <v>44</v>
      </c>
    </row>
    <row r="36" spans="1:51" s="13" customFormat="1" x14ac:dyDescent="0.35">
      <c r="A36" s="4" t="s">
        <v>45</v>
      </c>
      <c r="B36" s="12"/>
      <c r="C36" s="9"/>
      <c r="D36" s="12"/>
      <c r="E36" s="9"/>
      <c r="F36" s="12"/>
      <c r="G36" s="12"/>
      <c r="H36" s="12"/>
      <c r="I36" s="9"/>
      <c r="J36" s="12"/>
      <c r="K36" s="9"/>
      <c r="L36" s="12"/>
      <c r="M36" s="9"/>
      <c r="N36" s="12"/>
      <c r="O36" s="9"/>
      <c r="P36" s="12"/>
      <c r="Q36" s="9"/>
      <c r="R36" s="12"/>
      <c r="S36" s="9"/>
      <c r="T36" s="15"/>
      <c r="U36" s="12"/>
      <c r="V36" s="12"/>
      <c r="W36" s="9"/>
      <c r="X36" s="12"/>
      <c r="Y36" s="9"/>
      <c r="Z36" s="12"/>
      <c r="AA36" s="9"/>
      <c r="AB36" s="12"/>
      <c r="AC36" s="9"/>
      <c r="AD36" s="12"/>
      <c r="AE36" s="9"/>
      <c r="AF36" s="12"/>
      <c r="AG36" s="9"/>
      <c r="AH36" s="12"/>
      <c r="AI36" s="9"/>
      <c r="AJ36" s="12"/>
      <c r="AK36" s="9"/>
      <c r="AL36" s="12"/>
      <c r="AM36" s="9"/>
      <c r="AN36" s="12"/>
      <c r="AO36" s="9"/>
      <c r="AP36" s="12"/>
      <c r="AQ36" s="9"/>
      <c r="AR36" s="12"/>
      <c r="AS36" s="9"/>
      <c r="AT36" s="12"/>
      <c r="AU36" s="12"/>
      <c r="AV36" s="12"/>
      <c r="AW36" s="12"/>
      <c r="AX36" s="12"/>
      <c r="AY36" s="12"/>
    </row>
    <row r="37" spans="1:51" s="27" customFormat="1" x14ac:dyDescent="0.2">
      <c r="A37" s="23"/>
      <c r="B37" s="24" t="s">
        <v>2</v>
      </c>
      <c r="C37" s="25" t="s">
        <v>3</v>
      </c>
      <c r="D37" s="24" t="s">
        <v>4</v>
      </c>
      <c r="E37" s="25" t="s">
        <v>3</v>
      </c>
      <c r="F37" s="24" t="s">
        <v>5</v>
      </c>
      <c r="G37" s="24"/>
      <c r="H37" s="24" t="s">
        <v>6</v>
      </c>
      <c r="I37" s="25" t="s">
        <v>3</v>
      </c>
      <c r="J37" s="24" t="s">
        <v>7</v>
      </c>
      <c r="K37" s="25" t="s">
        <v>3</v>
      </c>
      <c r="L37" s="24" t="s">
        <v>8</v>
      </c>
      <c r="M37" s="25" t="s">
        <v>3</v>
      </c>
      <c r="N37" s="24" t="s">
        <v>9</v>
      </c>
      <c r="O37" s="25" t="s">
        <v>3</v>
      </c>
      <c r="P37" s="24" t="s">
        <v>10</v>
      </c>
      <c r="Q37" s="25" t="s">
        <v>3</v>
      </c>
      <c r="R37" s="24" t="s">
        <v>11</v>
      </c>
      <c r="S37" s="25" t="s">
        <v>3</v>
      </c>
      <c r="T37" s="26"/>
      <c r="U37" s="24" t="s">
        <v>5</v>
      </c>
      <c r="V37" s="24" t="s">
        <v>95</v>
      </c>
      <c r="W37" s="25" t="s">
        <v>3</v>
      </c>
      <c r="X37" s="24" t="s">
        <v>96</v>
      </c>
      <c r="Y37" s="25" t="s">
        <v>3</v>
      </c>
      <c r="Z37" s="24" t="s">
        <v>97</v>
      </c>
      <c r="AA37" s="25" t="s">
        <v>3</v>
      </c>
      <c r="AB37" s="24" t="s">
        <v>98</v>
      </c>
      <c r="AC37" s="25" t="s">
        <v>3</v>
      </c>
      <c r="AD37" s="24" t="s">
        <v>99</v>
      </c>
      <c r="AE37" s="25" t="s">
        <v>3</v>
      </c>
      <c r="AF37" s="24" t="s">
        <v>100</v>
      </c>
      <c r="AG37" s="25" t="s">
        <v>3</v>
      </c>
      <c r="AH37" s="24" t="s">
        <v>101</v>
      </c>
      <c r="AI37" s="25" t="s">
        <v>3</v>
      </c>
      <c r="AJ37" s="24" t="s">
        <v>102</v>
      </c>
      <c r="AK37" s="25" t="s">
        <v>3</v>
      </c>
      <c r="AL37" s="24" t="s">
        <v>103</v>
      </c>
      <c r="AM37" s="25" t="s">
        <v>3</v>
      </c>
      <c r="AN37" s="24" t="s">
        <v>104</v>
      </c>
      <c r="AO37" s="25" t="s">
        <v>3</v>
      </c>
      <c r="AP37" s="24" t="s">
        <v>105</v>
      </c>
      <c r="AQ37" s="25" t="s">
        <v>3</v>
      </c>
      <c r="AR37" s="24" t="s">
        <v>106</v>
      </c>
      <c r="AS37" s="25" t="s">
        <v>3</v>
      </c>
      <c r="AT37" s="24" t="s">
        <v>5</v>
      </c>
      <c r="AU37" s="24"/>
      <c r="AV37" s="24"/>
      <c r="AW37" s="24"/>
      <c r="AX37" s="24"/>
      <c r="AY37" s="24"/>
    </row>
    <row r="38" spans="1:51" x14ac:dyDescent="0.35">
      <c r="A38" s="1" t="s">
        <v>24</v>
      </c>
      <c r="B38" s="6">
        <v>509</v>
      </c>
      <c r="D38" s="6">
        <v>505</v>
      </c>
      <c r="F38" s="6">
        <v>1014</v>
      </c>
      <c r="H38" s="6">
        <v>129</v>
      </c>
      <c r="J38" s="6">
        <v>174</v>
      </c>
      <c r="L38" s="6">
        <v>210</v>
      </c>
      <c r="N38" s="6">
        <v>170</v>
      </c>
      <c r="P38" s="6">
        <v>172</v>
      </c>
      <c r="R38" s="6">
        <v>159</v>
      </c>
      <c r="U38" s="6">
        <v>1014</v>
      </c>
      <c r="V38" s="6">
        <v>74</v>
      </c>
      <c r="X38" s="6">
        <v>44</v>
      </c>
      <c r="Z38" s="6">
        <v>93</v>
      </c>
      <c r="AB38" s="6">
        <v>115</v>
      </c>
      <c r="AD38" s="6">
        <v>127</v>
      </c>
      <c r="AF38" s="6">
        <v>79</v>
      </c>
      <c r="AH38" s="6">
        <v>42</v>
      </c>
      <c r="AJ38" s="6">
        <v>142</v>
      </c>
      <c r="AL38" s="6">
        <v>86</v>
      </c>
      <c r="AN38" s="6">
        <v>97</v>
      </c>
      <c r="AP38" s="6">
        <v>86</v>
      </c>
      <c r="AR38" s="6">
        <v>29</v>
      </c>
      <c r="AT38" s="6">
        <v>1014</v>
      </c>
    </row>
    <row r="39" spans="1:51" x14ac:dyDescent="0.35">
      <c r="A39" s="1" t="s">
        <v>25</v>
      </c>
      <c r="B39" s="6">
        <v>513.08399999999995</v>
      </c>
      <c r="D39" s="6">
        <v>500.916</v>
      </c>
      <c r="F39" s="6">
        <v>1014</v>
      </c>
      <c r="H39" s="6">
        <v>231.191999998764</v>
      </c>
      <c r="J39" s="6">
        <v>184.54800001731201</v>
      </c>
      <c r="L39" s="6">
        <v>110.52600001013001</v>
      </c>
      <c r="N39" s="6">
        <v>175.421999993832</v>
      </c>
      <c r="P39" s="6">
        <v>159.19800002264</v>
      </c>
      <c r="R39" s="6">
        <v>153.11399995731901</v>
      </c>
      <c r="U39" s="6">
        <v>1013.99999999999</v>
      </c>
      <c r="V39" s="6">
        <v>72.752878298670495</v>
      </c>
      <c r="X39" s="6">
        <v>49.164869313727898</v>
      </c>
      <c r="Z39" s="6">
        <v>89.903058648238797</v>
      </c>
      <c r="AB39" s="6">
        <v>113.179159271785</v>
      </c>
      <c r="AD39" s="6">
        <v>138.57763695461301</v>
      </c>
      <c r="AF39" s="6">
        <v>84.881220547495403</v>
      </c>
      <c r="AH39" s="6">
        <v>41.6769663303931</v>
      </c>
      <c r="AJ39" s="6">
        <v>131.18217592778899</v>
      </c>
      <c r="AL39" s="6">
        <v>84.797765698307799</v>
      </c>
      <c r="AN39" s="6">
        <v>93.836948174076696</v>
      </c>
      <c r="AP39" s="6">
        <v>84.985055731181305</v>
      </c>
      <c r="AR39" s="6">
        <v>29.062265103719799</v>
      </c>
      <c r="AT39" s="6">
        <v>1013.99999999999</v>
      </c>
    </row>
    <row r="40" spans="1:51" x14ac:dyDescent="0.35">
      <c r="A40" s="1" t="s">
        <v>46</v>
      </c>
      <c r="B40" s="6">
        <v>31.469988996562702</v>
      </c>
      <c r="C40" s="9">
        <v>0.06</v>
      </c>
      <c r="D40" s="6">
        <v>28.0690853300536</v>
      </c>
      <c r="E40" s="9">
        <v>0.06</v>
      </c>
      <c r="F40" s="6">
        <v>59.539074326616301</v>
      </c>
      <c r="H40" s="6">
        <v>25.8074832554205</v>
      </c>
      <c r="I40" s="9">
        <v>0.11</v>
      </c>
      <c r="J40" s="6">
        <v>5.37817456918562</v>
      </c>
      <c r="K40" s="9">
        <v>0.03</v>
      </c>
      <c r="L40" s="6">
        <v>8.5074199343848598</v>
      </c>
      <c r="M40" s="9">
        <v>0.08</v>
      </c>
      <c r="N40" s="6">
        <v>3.9572973661767099</v>
      </c>
      <c r="O40" s="9">
        <v>0.02</v>
      </c>
      <c r="P40" s="6">
        <v>7.4146345803415796</v>
      </c>
      <c r="Q40" s="9">
        <v>0.05</v>
      </c>
      <c r="R40" s="6">
        <v>8.4740646211070096</v>
      </c>
      <c r="S40" s="9">
        <v>0.06</v>
      </c>
      <c r="U40" s="6">
        <v>59.539074326616301</v>
      </c>
      <c r="V40" s="6">
        <v>3.1018141724833299</v>
      </c>
      <c r="W40" s="9">
        <v>0.04</v>
      </c>
      <c r="X40" s="6">
        <v>4.5694460526139897</v>
      </c>
      <c r="Y40" s="9">
        <v>0.09</v>
      </c>
      <c r="Z40" s="6">
        <v>3.8828927528652701</v>
      </c>
      <c r="AA40" s="9">
        <v>0.04</v>
      </c>
      <c r="AB40" s="6">
        <v>3.6274296747203301</v>
      </c>
      <c r="AC40" s="9">
        <v>0.03</v>
      </c>
      <c r="AD40" s="6">
        <v>4.7349863613342498</v>
      </c>
      <c r="AE40" s="9">
        <v>0.03</v>
      </c>
      <c r="AF40" s="6">
        <v>7.1263417855973099</v>
      </c>
      <c r="AG40" s="9">
        <v>0.08</v>
      </c>
      <c r="AH40" s="6">
        <v>4.4659461233678197</v>
      </c>
      <c r="AI40" s="9">
        <v>0.11</v>
      </c>
      <c r="AJ40" s="6">
        <v>16.3832424649333</v>
      </c>
      <c r="AK40" s="9">
        <v>0.12</v>
      </c>
      <c r="AL40" s="6">
        <v>2.9946825308629399</v>
      </c>
      <c r="AM40" s="9">
        <v>0.04</v>
      </c>
      <c r="AN40" s="6">
        <v>6.1478413934997098</v>
      </c>
      <c r="AO40" s="9">
        <v>7.0000000000000007E-2</v>
      </c>
      <c r="AP40" s="6">
        <v>1.5164710132141199</v>
      </c>
      <c r="AQ40" s="9">
        <v>0.02</v>
      </c>
      <c r="AR40" s="6">
        <v>0.98798000112395501</v>
      </c>
      <c r="AS40" s="9">
        <v>0.03</v>
      </c>
      <c r="AT40" s="6">
        <v>59.539074326616301</v>
      </c>
    </row>
    <row r="41" spans="1:51" x14ac:dyDescent="0.35">
      <c r="A41" s="1" t="s">
        <v>90</v>
      </c>
      <c r="B41" s="6">
        <v>127.27287794598899</v>
      </c>
      <c r="C41" s="9">
        <v>0.25</v>
      </c>
      <c r="D41" s="6">
        <v>142.097350718575</v>
      </c>
      <c r="E41" s="9">
        <v>0.28000000000000003</v>
      </c>
      <c r="F41" s="6">
        <v>269.37022866456499</v>
      </c>
      <c r="H41" s="6">
        <v>41.874448116053202</v>
      </c>
      <c r="I41" s="9">
        <v>0.18</v>
      </c>
      <c r="J41" s="6">
        <v>59.167772775380897</v>
      </c>
      <c r="K41" s="9">
        <v>0.32</v>
      </c>
      <c r="L41" s="6">
        <v>28.4456785638912</v>
      </c>
      <c r="M41" s="9">
        <v>0.26</v>
      </c>
      <c r="N41" s="6">
        <v>39.524275166245502</v>
      </c>
      <c r="O41" s="9">
        <v>0.23</v>
      </c>
      <c r="P41" s="6">
        <v>50.161114410728999</v>
      </c>
      <c r="Q41" s="9">
        <v>0.32</v>
      </c>
      <c r="R41" s="6">
        <v>50.196939632265703</v>
      </c>
      <c r="S41" s="9">
        <v>0.33</v>
      </c>
      <c r="U41" s="6">
        <v>269.37022866456499</v>
      </c>
      <c r="V41" s="6">
        <v>12.713313060500401</v>
      </c>
      <c r="W41" s="9">
        <v>0.17</v>
      </c>
      <c r="X41" s="6">
        <v>7.1972488813233904</v>
      </c>
      <c r="Y41" s="9">
        <v>0.15</v>
      </c>
      <c r="Z41" s="6">
        <v>25.500910556792199</v>
      </c>
      <c r="AA41" s="9">
        <v>0.28000000000000003</v>
      </c>
      <c r="AB41" s="6">
        <v>36.5295071562158</v>
      </c>
      <c r="AC41" s="9">
        <v>0.32</v>
      </c>
      <c r="AD41" s="6">
        <v>37.659632734726998</v>
      </c>
      <c r="AE41" s="9">
        <v>0.27</v>
      </c>
      <c r="AF41" s="6">
        <v>16.5657067932747</v>
      </c>
      <c r="AG41" s="9">
        <v>0.2</v>
      </c>
      <c r="AH41" s="6">
        <v>13.4869076663109</v>
      </c>
      <c r="AI41" s="9">
        <v>0.32</v>
      </c>
      <c r="AJ41" s="6">
        <v>34.4633188744153</v>
      </c>
      <c r="AK41" s="9">
        <v>0.26</v>
      </c>
      <c r="AL41" s="6">
        <v>28.283226795383801</v>
      </c>
      <c r="AM41" s="9">
        <v>0.33</v>
      </c>
      <c r="AN41" s="6">
        <v>24.236593062091199</v>
      </c>
      <c r="AO41" s="9">
        <v>0.26</v>
      </c>
      <c r="AP41" s="6">
        <v>24.273917332595101</v>
      </c>
      <c r="AQ41" s="9">
        <v>0.28999999999999998</v>
      </c>
      <c r="AR41" s="6">
        <v>8.4599457509354004</v>
      </c>
      <c r="AS41" s="9">
        <v>0.28999999999999998</v>
      </c>
      <c r="AT41" s="6">
        <v>269.37022866456499</v>
      </c>
    </row>
    <row r="42" spans="1:51" x14ac:dyDescent="0.35">
      <c r="A42" s="1" t="s">
        <v>91</v>
      </c>
      <c r="B42" s="6">
        <v>128.66386993148501</v>
      </c>
      <c r="C42" s="9">
        <v>0.25</v>
      </c>
      <c r="D42" s="6">
        <v>111.965671354411</v>
      </c>
      <c r="E42" s="9">
        <v>0.22</v>
      </c>
      <c r="F42" s="6">
        <v>240.62954128589601</v>
      </c>
      <c r="H42" s="6">
        <v>48.733292320798597</v>
      </c>
      <c r="I42" s="9">
        <v>0.21</v>
      </c>
      <c r="J42" s="6">
        <v>44.607845451178498</v>
      </c>
      <c r="K42" s="9">
        <v>0.24</v>
      </c>
      <c r="L42" s="6">
        <v>22.503722053887898</v>
      </c>
      <c r="M42" s="9">
        <v>0.2</v>
      </c>
      <c r="N42" s="6">
        <v>46.107085837898303</v>
      </c>
      <c r="O42" s="9">
        <v>0.26</v>
      </c>
      <c r="P42" s="6">
        <v>42.029496015621802</v>
      </c>
      <c r="Q42" s="9">
        <v>0.26</v>
      </c>
      <c r="R42" s="6">
        <v>36.6480996065117</v>
      </c>
      <c r="S42" s="9">
        <v>0.24</v>
      </c>
      <c r="U42" s="6">
        <v>240.62954128589701</v>
      </c>
      <c r="V42" s="6">
        <v>12.6067379501315</v>
      </c>
      <c r="W42" s="9">
        <v>0.17</v>
      </c>
      <c r="X42" s="6">
        <v>14.1371301127135</v>
      </c>
      <c r="Y42" s="9">
        <v>0.28999999999999998</v>
      </c>
      <c r="Z42" s="6">
        <v>18.723482977125201</v>
      </c>
      <c r="AA42" s="9">
        <v>0.21</v>
      </c>
      <c r="AB42" s="6">
        <v>31.934700482262301</v>
      </c>
      <c r="AC42" s="9">
        <v>0.28000000000000003</v>
      </c>
      <c r="AD42" s="6">
        <v>32.0934990479902</v>
      </c>
      <c r="AE42" s="9">
        <v>0.23</v>
      </c>
      <c r="AF42" s="6">
        <v>15.472558566826599</v>
      </c>
      <c r="AG42" s="9">
        <v>0.18</v>
      </c>
      <c r="AH42" s="6">
        <v>12.5372046149502</v>
      </c>
      <c r="AI42" s="9">
        <v>0.3</v>
      </c>
      <c r="AJ42" s="6">
        <v>30.187221319885001</v>
      </c>
      <c r="AK42" s="9">
        <v>0.23</v>
      </c>
      <c r="AL42" s="6">
        <v>19.959551438122499</v>
      </c>
      <c r="AM42" s="9">
        <v>0.24</v>
      </c>
      <c r="AN42" s="6">
        <v>23.186945281403101</v>
      </c>
      <c r="AO42" s="9">
        <v>0.25</v>
      </c>
      <c r="AP42" s="6">
        <v>19.397632035015601</v>
      </c>
      <c r="AQ42" s="9">
        <v>0.23</v>
      </c>
      <c r="AR42" s="6">
        <v>10.3928774594708</v>
      </c>
      <c r="AS42" s="9">
        <v>0.36</v>
      </c>
      <c r="AT42" s="6">
        <v>240.62954128589701</v>
      </c>
    </row>
    <row r="43" spans="1:51" x14ac:dyDescent="0.35">
      <c r="A43" s="1" t="s">
        <v>92</v>
      </c>
      <c r="B43" s="6">
        <v>192.31024816720401</v>
      </c>
      <c r="C43" s="9">
        <v>0.37</v>
      </c>
      <c r="D43" s="6">
        <v>172.34078823597201</v>
      </c>
      <c r="E43" s="9">
        <v>0.34</v>
      </c>
      <c r="F43" s="6">
        <v>364.65103640317699</v>
      </c>
      <c r="H43" s="6">
        <v>101.574360635909</v>
      </c>
      <c r="I43" s="9">
        <v>0.44</v>
      </c>
      <c r="J43" s="6">
        <v>67.930943377201501</v>
      </c>
      <c r="K43" s="9">
        <v>0.37</v>
      </c>
      <c r="L43" s="6">
        <v>39.091483366218398</v>
      </c>
      <c r="M43" s="9">
        <v>0.35</v>
      </c>
      <c r="N43" s="6">
        <v>63.789485098501999</v>
      </c>
      <c r="O43" s="9">
        <v>0.36</v>
      </c>
      <c r="P43" s="6">
        <v>44.809798240703103</v>
      </c>
      <c r="Q43" s="9">
        <v>0.28000000000000003</v>
      </c>
      <c r="R43" s="6">
        <v>47.454965684642502</v>
      </c>
      <c r="S43" s="9">
        <v>0.31</v>
      </c>
      <c r="U43" s="6">
        <v>364.65103640317699</v>
      </c>
      <c r="V43" s="6">
        <v>38.233459286871103</v>
      </c>
      <c r="W43" s="9">
        <v>0.53</v>
      </c>
      <c r="X43" s="6">
        <v>17.9305072994437</v>
      </c>
      <c r="Y43" s="9">
        <v>0.36</v>
      </c>
      <c r="Z43" s="6">
        <v>27.866465465607199</v>
      </c>
      <c r="AA43" s="9">
        <v>0.31</v>
      </c>
      <c r="AB43" s="6">
        <v>36.476169033401703</v>
      </c>
      <c r="AC43" s="9">
        <v>0.32</v>
      </c>
      <c r="AD43" s="6">
        <v>56.106666220516701</v>
      </c>
      <c r="AE43" s="9">
        <v>0.4</v>
      </c>
      <c r="AF43" s="6">
        <v>39.679359686379897</v>
      </c>
      <c r="AG43" s="9">
        <v>0.47</v>
      </c>
      <c r="AH43" s="6">
        <v>10.237863283692</v>
      </c>
      <c r="AI43" s="9">
        <v>0.25</v>
      </c>
      <c r="AJ43" s="6">
        <v>39.807354975150801</v>
      </c>
      <c r="AK43" s="9">
        <v>0.3</v>
      </c>
      <c r="AL43" s="6">
        <v>26.931251802842802</v>
      </c>
      <c r="AM43" s="9">
        <v>0.32</v>
      </c>
      <c r="AN43" s="6">
        <v>28.315015370488801</v>
      </c>
      <c r="AO43" s="9">
        <v>0.3</v>
      </c>
      <c r="AP43" s="6">
        <v>35.757129277055903</v>
      </c>
      <c r="AQ43" s="9">
        <v>0.42</v>
      </c>
      <c r="AR43" s="6">
        <v>7.3097947017259299</v>
      </c>
      <c r="AS43" s="9">
        <v>0.25</v>
      </c>
      <c r="AT43" s="6">
        <v>364.65103640317699</v>
      </c>
    </row>
    <row r="44" spans="1:51" x14ac:dyDescent="0.35">
      <c r="A44" s="3" t="s">
        <v>47</v>
      </c>
      <c r="B44" s="6">
        <v>33.367014958757103</v>
      </c>
      <c r="C44" s="9">
        <v>7.0000000000000007E-2</v>
      </c>
      <c r="D44" s="6">
        <v>46.443104360986602</v>
      </c>
      <c r="E44" s="9">
        <v>0.09</v>
      </c>
      <c r="F44" s="6">
        <v>79.810119319743805</v>
      </c>
      <c r="H44" s="6">
        <v>13.202415670582299</v>
      </c>
      <c r="I44" s="9">
        <v>0.06</v>
      </c>
      <c r="J44" s="6">
        <v>7.4632638443658896</v>
      </c>
      <c r="K44" s="9">
        <v>0.04</v>
      </c>
      <c r="L44" s="6">
        <v>11.9776960917483</v>
      </c>
      <c r="M44" s="9">
        <v>0.11</v>
      </c>
      <c r="N44" s="6">
        <v>22.043856525010501</v>
      </c>
      <c r="O44" s="9">
        <v>0.13</v>
      </c>
      <c r="P44" s="6">
        <v>14.7829567752445</v>
      </c>
      <c r="Q44" s="9">
        <v>0.09</v>
      </c>
      <c r="R44" s="6">
        <v>10.3399304127921</v>
      </c>
      <c r="S44" s="9">
        <v>7.0000000000000007E-2</v>
      </c>
      <c r="U44" s="6">
        <v>79.810119319743805</v>
      </c>
      <c r="V44" s="6">
        <v>6.0975538286839797</v>
      </c>
      <c r="W44" s="9">
        <v>0.08</v>
      </c>
      <c r="X44" s="6">
        <v>5.3305369676332699</v>
      </c>
      <c r="Y44" s="9">
        <v>0.11</v>
      </c>
      <c r="Z44" s="6">
        <v>13.929306895848899</v>
      </c>
      <c r="AA44" s="9">
        <v>0.15</v>
      </c>
      <c r="AB44" s="6">
        <v>4.6113529251854999</v>
      </c>
      <c r="AC44" s="9">
        <v>0.04</v>
      </c>
      <c r="AD44" s="6">
        <v>7.9828525900450904</v>
      </c>
      <c r="AE44" s="9">
        <v>0.06</v>
      </c>
      <c r="AF44" s="6">
        <v>6.0372537154167798</v>
      </c>
      <c r="AG44" s="9">
        <v>7.0000000000000007E-2</v>
      </c>
      <c r="AH44" s="6">
        <v>0.94904464207204697</v>
      </c>
      <c r="AI44" s="9">
        <v>0.02</v>
      </c>
      <c r="AJ44" s="6">
        <v>10.3410382934045</v>
      </c>
      <c r="AK44" s="9">
        <v>0.08</v>
      </c>
      <c r="AL44" s="6">
        <v>6.62905313109556</v>
      </c>
      <c r="AM44" s="9">
        <v>0.08</v>
      </c>
      <c r="AN44" s="6">
        <v>11.950553066593701</v>
      </c>
      <c r="AO44" s="9">
        <v>0.13</v>
      </c>
      <c r="AP44" s="6">
        <v>4.0399060733005498</v>
      </c>
      <c r="AQ44" s="9">
        <v>0.05</v>
      </c>
      <c r="AR44" s="6">
        <v>1.9116671904637701</v>
      </c>
      <c r="AS44" s="9">
        <v>7.0000000000000007E-2</v>
      </c>
      <c r="AT44" s="6">
        <v>79.810119319743805</v>
      </c>
    </row>
    <row r="46" spans="1:51" x14ac:dyDescent="0.35">
      <c r="A46" s="1" t="s">
        <v>48</v>
      </c>
    </row>
    <row r="47" spans="1:51" s="13" customFormat="1" x14ac:dyDescent="0.35">
      <c r="A47" s="4" t="s">
        <v>113</v>
      </c>
      <c r="B47" s="12"/>
      <c r="C47" s="9"/>
      <c r="D47" s="12"/>
      <c r="E47" s="9"/>
      <c r="F47" s="12"/>
      <c r="G47" s="12"/>
      <c r="H47" s="12"/>
      <c r="I47" s="9"/>
      <c r="J47" s="12"/>
      <c r="K47" s="9"/>
      <c r="L47" s="12"/>
      <c r="M47" s="9"/>
      <c r="N47" s="12"/>
      <c r="O47" s="9"/>
      <c r="P47" s="12"/>
      <c r="Q47" s="9"/>
      <c r="R47" s="12"/>
      <c r="S47" s="9"/>
      <c r="T47" s="15"/>
      <c r="U47" s="12"/>
      <c r="V47" s="12"/>
      <c r="W47" s="9"/>
      <c r="X47" s="12"/>
      <c r="Y47" s="9"/>
      <c r="Z47" s="12"/>
      <c r="AA47" s="9"/>
      <c r="AB47" s="12"/>
      <c r="AC47" s="9"/>
      <c r="AD47" s="12"/>
      <c r="AE47" s="9"/>
      <c r="AF47" s="12"/>
      <c r="AG47" s="9"/>
      <c r="AH47" s="12"/>
      <c r="AI47" s="9"/>
      <c r="AJ47" s="12"/>
      <c r="AK47" s="9"/>
      <c r="AL47" s="12"/>
      <c r="AM47" s="9"/>
      <c r="AN47" s="12"/>
      <c r="AO47" s="9"/>
      <c r="AP47" s="12"/>
      <c r="AQ47" s="9"/>
      <c r="AR47" s="12"/>
      <c r="AS47" s="9"/>
      <c r="AT47" s="12"/>
      <c r="AU47" s="12"/>
      <c r="AV47" s="12"/>
      <c r="AW47" s="12"/>
      <c r="AX47" s="12"/>
      <c r="AY47" s="12"/>
    </row>
    <row r="48" spans="1:51" s="27" customFormat="1" x14ac:dyDescent="0.2">
      <c r="A48" s="23"/>
      <c r="B48" s="24" t="s">
        <v>2</v>
      </c>
      <c r="C48" s="25" t="s">
        <v>3</v>
      </c>
      <c r="D48" s="24" t="s">
        <v>4</v>
      </c>
      <c r="E48" s="25" t="s">
        <v>3</v>
      </c>
      <c r="F48" s="24" t="s">
        <v>5</v>
      </c>
      <c r="G48" s="24"/>
      <c r="H48" s="24" t="s">
        <v>6</v>
      </c>
      <c r="I48" s="25" t="s">
        <v>3</v>
      </c>
      <c r="J48" s="24" t="s">
        <v>7</v>
      </c>
      <c r="K48" s="25" t="s">
        <v>3</v>
      </c>
      <c r="L48" s="24" t="s">
        <v>8</v>
      </c>
      <c r="M48" s="25" t="s">
        <v>3</v>
      </c>
      <c r="N48" s="24" t="s">
        <v>9</v>
      </c>
      <c r="O48" s="25" t="s">
        <v>3</v>
      </c>
      <c r="P48" s="24" t="s">
        <v>10</v>
      </c>
      <c r="Q48" s="25" t="s">
        <v>3</v>
      </c>
      <c r="R48" s="24" t="s">
        <v>11</v>
      </c>
      <c r="S48" s="25" t="s">
        <v>3</v>
      </c>
      <c r="T48" s="26"/>
      <c r="U48" s="24" t="s">
        <v>5</v>
      </c>
      <c r="V48" s="24" t="s">
        <v>95</v>
      </c>
      <c r="W48" s="25" t="s">
        <v>3</v>
      </c>
      <c r="X48" s="24" t="s">
        <v>96</v>
      </c>
      <c r="Y48" s="25" t="s">
        <v>3</v>
      </c>
      <c r="Z48" s="24" t="s">
        <v>97</v>
      </c>
      <c r="AA48" s="25" t="s">
        <v>3</v>
      </c>
      <c r="AB48" s="24" t="s">
        <v>98</v>
      </c>
      <c r="AC48" s="25" t="s">
        <v>3</v>
      </c>
      <c r="AD48" s="24" t="s">
        <v>99</v>
      </c>
      <c r="AE48" s="25" t="s">
        <v>3</v>
      </c>
      <c r="AF48" s="24" t="s">
        <v>100</v>
      </c>
      <c r="AG48" s="25" t="s">
        <v>3</v>
      </c>
      <c r="AH48" s="24" t="s">
        <v>101</v>
      </c>
      <c r="AI48" s="25" t="s">
        <v>3</v>
      </c>
      <c r="AJ48" s="24" t="s">
        <v>102</v>
      </c>
      <c r="AK48" s="25" t="s">
        <v>3</v>
      </c>
      <c r="AL48" s="24" t="s">
        <v>103</v>
      </c>
      <c r="AM48" s="25" t="s">
        <v>3</v>
      </c>
      <c r="AN48" s="24" t="s">
        <v>104</v>
      </c>
      <c r="AO48" s="25" t="s">
        <v>3</v>
      </c>
      <c r="AP48" s="24" t="s">
        <v>105</v>
      </c>
      <c r="AQ48" s="25" t="s">
        <v>3</v>
      </c>
      <c r="AR48" s="24" t="s">
        <v>106</v>
      </c>
      <c r="AS48" s="25" t="s">
        <v>3</v>
      </c>
      <c r="AT48" s="24" t="s">
        <v>5</v>
      </c>
      <c r="AU48" s="24"/>
      <c r="AV48" s="24"/>
      <c r="AW48" s="24"/>
      <c r="AX48" s="24"/>
      <c r="AY48" s="24"/>
    </row>
    <row r="49" spans="1:51" x14ac:dyDescent="0.35">
      <c r="A49" s="1" t="s">
        <v>24</v>
      </c>
      <c r="B49" s="6">
        <v>509</v>
      </c>
      <c r="D49" s="6">
        <v>505</v>
      </c>
      <c r="F49" s="6">
        <v>1014</v>
      </c>
      <c r="H49" s="6">
        <v>129</v>
      </c>
      <c r="J49" s="6">
        <v>174</v>
      </c>
      <c r="L49" s="6">
        <v>210</v>
      </c>
      <c r="N49" s="6">
        <v>170</v>
      </c>
      <c r="P49" s="6">
        <v>172</v>
      </c>
      <c r="R49" s="6">
        <v>159</v>
      </c>
      <c r="U49" s="6">
        <v>1014</v>
      </c>
      <c r="V49" s="6">
        <v>74</v>
      </c>
      <c r="X49" s="6">
        <v>44</v>
      </c>
      <c r="Z49" s="6">
        <v>93</v>
      </c>
      <c r="AB49" s="6">
        <v>115</v>
      </c>
      <c r="AD49" s="6">
        <v>127</v>
      </c>
      <c r="AF49" s="6">
        <v>79</v>
      </c>
      <c r="AH49" s="6">
        <v>42</v>
      </c>
      <c r="AJ49" s="6">
        <v>142</v>
      </c>
      <c r="AL49" s="6">
        <v>86</v>
      </c>
      <c r="AN49" s="6">
        <v>97</v>
      </c>
      <c r="AP49" s="6">
        <v>86</v>
      </c>
      <c r="AR49" s="6">
        <v>29</v>
      </c>
      <c r="AT49" s="6">
        <v>1014</v>
      </c>
    </row>
    <row r="50" spans="1:51" x14ac:dyDescent="0.35">
      <c r="A50" s="1" t="s">
        <v>25</v>
      </c>
      <c r="B50" s="6">
        <v>513.08399999999995</v>
      </c>
      <c r="D50" s="6">
        <v>500.916</v>
      </c>
      <c r="F50" s="6">
        <v>1014</v>
      </c>
      <c r="H50" s="6">
        <v>231.191999998764</v>
      </c>
      <c r="J50" s="6">
        <v>184.54800001731201</v>
      </c>
      <c r="L50" s="6">
        <v>110.52600001013001</v>
      </c>
      <c r="N50" s="6">
        <v>175.421999993832</v>
      </c>
      <c r="P50" s="6">
        <v>159.19800002264</v>
      </c>
      <c r="R50" s="6">
        <v>153.11399995731901</v>
      </c>
      <c r="U50" s="6">
        <v>1013.99999999999</v>
      </c>
      <c r="V50" s="6">
        <v>72.752878298670495</v>
      </c>
      <c r="X50" s="6">
        <v>49.164869313727898</v>
      </c>
      <c r="Z50" s="6">
        <v>89.903058648238797</v>
      </c>
      <c r="AB50" s="6">
        <v>113.179159271785</v>
      </c>
      <c r="AD50" s="6">
        <v>138.57763695461301</v>
      </c>
      <c r="AF50" s="6">
        <v>84.881220547495403</v>
      </c>
      <c r="AH50" s="6">
        <v>41.6769663303931</v>
      </c>
      <c r="AJ50" s="6">
        <v>131.18217592778899</v>
      </c>
      <c r="AL50" s="6">
        <v>84.797765698307799</v>
      </c>
      <c r="AN50" s="6">
        <v>93.836948174076696</v>
      </c>
      <c r="AP50" s="6">
        <v>84.985055731181305</v>
      </c>
      <c r="AR50" s="6">
        <v>29.062265103719799</v>
      </c>
      <c r="AT50" s="6">
        <v>1013.99999999999</v>
      </c>
    </row>
    <row r="51" spans="1:51" x14ac:dyDescent="0.35">
      <c r="A51" s="1" t="s">
        <v>37</v>
      </c>
      <c r="B51" s="6">
        <v>318.91039556467803</v>
      </c>
      <c r="C51" s="9">
        <v>0.62</v>
      </c>
      <c r="D51" s="6">
        <v>276.02493406907797</v>
      </c>
      <c r="E51" s="9">
        <v>0.55000000000000004</v>
      </c>
      <c r="F51" s="6">
        <v>594.93532963375696</v>
      </c>
      <c r="H51" s="6">
        <v>152.64027130180301</v>
      </c>
      <c r="I51" s="9">
        <v>0.66</v>
      </c>
      <c r="J51" s="6">
        <v>121.222891048107</v>
      </c>
      <c r="K51" s="9">
        <v>0.66</v>
      </c>
      <c r="L51" s="6">
        <v>41.905233296235401</v>
      </c>
      <c r="M51" s="9">
        <v>0.38</v>
      </c>
      <c r="N51" s="6">
        <v>96.512741687565807</v>
      </c>
      <c r="O51" s="9">
        <v>0.55000000000000004</v>
      </c>
      <c r="P51" s="6">
        <v>87.411505761364396</v>
      </c>
      <c r="Q51" s="9">
        <v>0.55000000000000004</v>
      </c>
      <c r="R51" s="6">
        <v>95.242686538681397</v>
      </c>
      <c r="S51" s="9">
        <v>0.62</v>
      </c>
      <c r="U51" s="6">
        <v>594.93532963375696</v>
      </c>
      <c r="V51" s="6">
        <v>45.796307959783597</v>
      </c>
      <c r="W51" s="9">
        <v>0.63</v>
      </c>
      <c r="X51" s="6">
        <v>28.863634389989699</v>
      </c>
      <c r="Y51" s="9">
        <v>0.59</v>
      </c>
      <c r="Z51" s="6">
        <v>43.797070448807602</v>
      </c>
      <c r="AA51" s="9">
        <v>0.49</v>
      </c>
      <c r="AB51" s="6">
        <v>62.268524001718703</v>
      </c>
      <c r="AC51" s="9">
        <v>0.55000000000000004</v>
      </c>
      <c r="AD51" s="6">
        <v>74.609798190634393</v>
      </c>
      <c r="AE51" s="9">
        <v>0.54</v>
      </c>
      <c r="AF51" s="6">
        <v>47.775995790854303</v>
      </c>
      <c r="AG51" s="9">
        <v>0.56000000000000005</v>
      </c>
      <c r="AH51" s="6">
        <v>27.4094040526216</v>
      </c>
      <c r="AI51" s="9">
        <v>0.66</v>
      </c>
      <c r="AJ51" s="6">
        <v>72.746370198157507</v>
      </c>
      <c r="AK51" s="9">
        <v>0.55000000000000004</v>
      </c>
      <c r="AL51" s="6">
        <v>58.469343990176398</v>
      </c>
      <c r="AM51" s="9">
        <v>0.69</v>
      </c>
      <c r="AN51" s="6">
        <v>58.771385188475698</v>
      </c>
      <c r="AO51" s="9">
        <v>0.63</v>
      </c>
      <c r="AP51" s="6">
        <v>54.584001206888203</v>
      </c>
      <c r="AQ51" s="9">
        <v>0.64</v>
      </c>
      <c r="AR51" s="6">
        <v>19.843494215649802</v>
      </c>
      <c r="AS51" s="9">
        <v>0.68</v>
      </c>
      <c r="AT51" s="6">
        <v>594.93532963375799</v>
      </c>
    </row>
    <row r="52" spans="1:51" x14ac:dyDescent="0.35">
      <c r="A52" s="1" t="s">
        <v>49</v>
      </c>
      <c r="B52" s="6">
        <v>60.166159725821998</v>
      </c>
      <c r="C52" s="9">
        <v>0.12</v>
      </c>
      <c r="D52" s="6">
        <v>70.088853944418801</v>
      </c>
      <c r="E52" s="9">
        <v>0.14000000000000001</v>
      </c>
      <c r="F52" s="6">
        <v>130.25501367024</v>
      </c>
      <c r="H52" s="6">
        <v>17.757694041591499</v>
      </c>
      <c r="I52" s="9">
        <v>0.08</v>
      </c>
      <c r="J52" s="6">
        <v>19.864287532590499</v>
      </c>
      <c r="K52" s="9">
        <v>0.11</v>
      </c>
      <c r="L52" s="6">
        <v>24.6839036710975</v>
      </c>
      <c r="M52" s="9">
        <v>0.22</v>
      </c>
      <c r="N52" s="6">
        <v>28.012138574844201</v>
      </c>
      <c r="O52" s="9">
        <v>0.16</v>
      </c>
      <c r="P52" s="6">
        <v>23.892415516469502</v>
      </c>
      <c r="Q52" s="9">
        <v>0.15</v>
      </c>
      <c r="R52" s="6">
        <v>16.044574333647301</v>
      </c>
      <c r="S52" s="9">
        <v>0.1</v>
      </c>
      <c r="U52" s="6">
        <v>130.25501367024</v>
      </c>
      <c r="V52" s="6">
        <v>11.259154129903299</v>
      </c>
      <c r="W52" s="9">
        <v>0.15</v>
      </c>
      <c r="X52" s="6">
        <v>3.40366920458876</v>
      </c>
      <c r="Y52" s="9">
        <v>7.0000000000000007E-2</v>
      </c>
      <c r="Z52" s="6">
        <v>17.906612174540001</v>
      </c>
      <c r="AA52" s="9">
        <v>0.2</v>
      </c>
      <c r="AB52" s="6">
        <v>16.7093071095901</v>
      </c>
      <c r="AC52" s="9">
        <v>0.15</v>
      </c>
      <c r="AD52" s="6">
        <v>10.0565393488168</v>
      </c>
      <c r="AE52" s="9">
        <v>7.0000000000000007E-2</v>
      </c>
      <c r="AF52" s="6">
        <v>10.9486954794925</v>
      </c>
      <c r="AG52" s="9">
        <v>0.13</v>
      </c>
      <c r="AH52" s="6">
        <v>3.2283261020587402</v>
      </c>
      <c r="AI52" s="9">
        <v>0.08</v>
      </c>
      <c r="AJ52" s="6">
        <v>22.604478338112699</v>
      </c>
      <c r="AK52" s="9">
        <v>0.17</v>
      </c>
      <c r="AL52" s="6">
        <v>11.344440173453799</v>
      </c>
      <c r="AM52" s="9">
        <v>0.13</v>
      </c>
      <c r="AN52" s="6">
        <v>7.6893723559480103</v>
      </c>
      <c r="AO52" s="9">
        <v>0.08</v>
      </c>
      <c r="AP52" s="6">
        <v>10.6458675182125</v>
      </c>
      <c r="AQ52" s="9">
        <v>0.13</v>
      </c>
      <c r="AR52" s="6">
        <v>4.4585517355232103</v>
      </c>
      <c r="AS52" s="9">
        <v>0.15</v>
      </c>
      <c r="AT52" s="6">
        <v>130.25501367024</v>
      </c>
    </row>
    <row r="53" spans="1:51" x14ac:dyDescent="0.35">
      <c r="A53" s="4" t="s">
        <v>50</v>
      </c>
      <c r="B53" s="6">
        <v>73.007896688235704</v>
      </c>
      <c r="C53" s="9">
        <v>0.14000000000000001</v>
      </c>
      <c r="D53" s="6">
        <v>74.145212940517695</v>
      </c>
      <c r="E53" s="9">
        <v>0.15</v>
      </c>
      <c r="F53" s="6">
        <v>147.15310962875299</v>
      </c>
      <c r="H53" s="6">
        <v>33.5725367476918</v>
      </c>
      <c r="I53" s="9">
        <v>0.15</v>
      </c>
      <c r="J53" s="6">
        <v>17.634700268396301</v>
      </c>
      <c r="K53" s="9">
        <v>0.1</v>
      </c>
      <c r="L53" s="6">
        <v>24.0870724803206</v>
      </c>
      <c r="M53" s="9">
        <v>0.22</v>
      </c>
      <c r="N53" s="6">
        <v>29.040289897863801</v>
      </c>
      <c r="O53" s="9">
        <v>0.17</v>
      </c>
      <c r="P53" s="6">
        <v>24.789046064514402</v>
      </c>
      <c r="Q53" s="9">
        <v>0.16</v>
      </c>
      <c r="R53" s="6">
        <v>18.029464169966399</v>
      </c>
      <c r="S53" s="9">
        <v>0.12</v>
      </c>
      <c r="U53" s="6">
        <v>147.15310962875299</v>
      </c>
      <c r="V53" s="6">
        <v>8.4236959438314294</v>
      </c>
      <c r="W53" s="9">
        <v>0.12</v>
      </c>
      <c r="X53" s="6">
        <v>8.0969625535621095</v>
      </c>
      <c r="Y53" s="9">
        <v>0.16</v>
      </c>
      <c r="Z53" s="6">
        <v>17.182925768421601</v>
      </c>
      <c r="AA53" s="9">
        <v>0.19</v>
      </c>
      <c r="AB53" s="6">
        <v>18.312721923803299</v>
      </c>
      <c r="AC53" s="9">
        <v>0.16</v>
      </c>
      <c r="AD53" s="6">
        <v>17.054374282605099</v>
      </c>
      <c r="AE53" s="9">
        <v>0.12</v>
      </c>
      <c r="AF53" s="6">
        <v>11.7223228592417</v>
      </c>
      <c r="AG53" s="9">
        <v>0.14000000000000001</v>
      </c>
      <c r="AH53" s="6">
        <v>4.50666711226273</v>
      </c>
      <c r="AI53" s="9">
        <v>0.11</v>
      </c>
      <c r="AJ53" s="6">
        <v>26.555638374680701</v>
      </c>
      <c r="AK53" s="9">
        <v>0.2</v>
      </c>
      <c r="AL53" s="6">
        <v>10.0184116226644</v>
      </c>
      <c r="AM53" s="9">
        <v>0.12</v>
      </c>
      <c r="AN53" s="6">
        <v>13.8570386744614</v>
      </c>
      <c r="AO53" s="9">
        <v>0.15</v>
      </c>
      <c r="AP53" s="6">
        <v>8.6868749170648201</v>
      </c>
      <c r="AQ53" s="9">
        <v>0.1</v>
      </c>
      <c r="AR53" s="6">
        <v>2.7354755961539601</v>
      </c>
      <c r="AS53" s="9">
        <v>0.09</v>
      </c>
      <c r="AT53" s="6">
        <v>147.15310962875299</v>
      </c>
    </row>
    <row r="54" spans="1:51" x14ac:dyDescent="0.35">
      <c r="A54" s="4" t="s">
        <v>51</v>
      </c>
      <c r="B54" s="6">
        <v>77.314310370859204</v>
      </c>
      <c r="C54" s="9">
        <v>0.15</v>
      </c>
      <c r="D54" s="6">
        <v>75.411559990977096</v>
      </c>
      <c r="E54" s="9">
        <v>0.15</v>
      </c>
      <c r="F54" s="6">
        <v>152.725870361836</v>
      </c>
      <c r="H54" s="6">
        <v>17.551781766431699</v>
      </c>
      <c r="I54" s="9">
        <v>0.08</v>
      </c>
      <c r="J54" s="6">
        <v>29.325320977244399</v>
      </c>
      <c r="K54" s="9">
        <v>0.16</v>
      </c>
      <c r="L54" s="6">
        <v>23.201501382770701</v>
      </c>
      <c r="M54" s="9">
        <v>0.21</v>
      </c>
      <c r="N54" s="6">
        <v>32.5548911419041</v>
      </c>
      <c r="O54" s="9">
        <v>0.19</v>
      </c>
      <c r="P54" s="6">
        <v>26.628904767313902</v>
      </c>
      <c r="Q54" s="9">
        <v>0.17</v>
      </c>
      <c r="R54" s="6">
        <v>23.4634703261714</v>
      </c>
      <c r="S54" s="9">
        <v>0.15</v>
      </c>
      <c r="U54" s="6">
        <v>152.725870361836</v>
      </c>
      <c r="V54" s="6">
        <v>9.1518894768558603</v>
      </c>
      <c r="W54" s="9">
        <v>0.13</v>
      </c>
      <c r="X54" s="6">
        <v>6.6925749407916699</v>
      </c>
      <c r="Y54" s="9">
        <v>0.14000000000000001</v>
      </c>
      <c r="Z54" s="6">
        <v>17.375728371197301</v>
      </c>
      <c r="AA54" s="9">
        <v>0.19</v>
      </c>
      <c r="AB54" s="6">
        <v>19.4352043567945</v>
      </c>
      <c r="AC54" s="9">
        <v>0.17</v>
      </c>
      <c r="AD54" s="6">
        <v>23.0949191917036</v>
      </c>
      <c r="AE54" s="9">
        <v>0.17</v>
      </c>
      <c r="AF54" s="6">
        <v>17.0661870607649</v>
      </c>
      <c r="AG54" s="9">
        <v>0.2</v>
      </c>
      <c r="AH54" s="6">
        <v>6.25902610989879</v>
      </c>
      <c r="AI54" s="9">
        <v>0.15</v>
      </c>
      <c r="AJ54" s="6">
        <v>20.086165020391501</v>
      </c>
      <c r="AK54" s="9">
        <v>0.15</v>
      </c>
      <c r="AL54" s="6">
        <v>5.6433852903358499</v>
      </c>
      <c r="AM54" s="9">
        <v>7.0000000000000007E-2</v>
      </c>
      <c r="AN54" s="6">
        <v>14.4568581139337</v>
      </c>
      <c r="AO54" s="9">
        <v>0.15</v>
      </c>
      <c r="AP54" s="6">
        <v>10.246592609329699</v>
      </c>
      <c r="AQ54" s="9">
        <v>0.12</v>
      </c>
      <c r="AR54" s="6">
        <v>3.21733981983872</v>
      </c>
      <c r="AS54" s="9">
        <v>0.11</v>
      </c>
      <c r="AT54" s="6">
        <v>152.725870361836</v>
      </c>
    </row>
    <row r="55" spans="1:51" x14ac:dyDescent="0.35">
      <c r="A55" s="4" t="s">
        <v>52</v>
      </c>
      <c r="B55" s="6">
        <v>72.769898731141893</v>
      </c>
      <c r="C55" s="9">
        <v>0.14000000000000001</v>
      </c>
      <c r="D55" s="6">
        <v>92.674855709529993</v>
      </c>
      <c r="E55" s="9">
        <v>0.19</v>
      </c>
      <c r="F55" s="6">
        <v>165.444754440672</v>
      </c>
      <c r="H55" s="6">
        <v>21.244554352058501</v>
      </c>
      <c r="I55" s="9">
        <v>0.09</v>
      </c>
      <c r="J55" s="6">
        <v>21.463945182676799</v>
      </c>
      <c r="K55" s="9">
        <v>0.12</v>
      </c>
      <c r="L55" s="6">
        <v>27.492552267256801</v>
      </c>
      <c r="M55" s="9">
        <v>0.25</v>
      </c>
      <c r="N55" s="6">
        <v>32.096819435496599</v>
      </c>
      <c r="O55" s="9">
        <v>0.18</v>
      </c>
      <c r="P55" s="6">
        <v>34.258499209039599</v>
      </c>
      <c r="Q55" s="9">
        <v>0.22</v>
      </c>
      <c r="R55" s="6">
        <v>28.8883839941434</v>
      </c>
      <c r="S55" s="9">
        <v>0.19</v>
      </c>
      <c r="U55" s="6">
        <v>165.444754440672</v>
      </c>
      <c r="V55" s="6">
        <v>10.383789717456301</v>
      </c>
      <c r="W55" s="9">
        <v>0.14000000000000001</v>
      </c>
      <c r="X55" s="6">
        <v>8.0165887014484607</v>
      </c>
      <c r="Y55" s="9">
        <v>0.16</v>
      </c>
      <c r="Z55" s="6">
        <v>21.337209699592599</v>
      </c>
      <c r="AA55" s="9">
        <v>0.24</v>
      </c>
      <c r="AB55" s="6">
        <v>19.379813749206001</v>
      </c>
      <c r="AC55" s="9">
        <v>0.17</v>
      </c>
      <c r="AD55" s="6">
        <v>27.070231877663598</v>
      </c>
      <c r="AE55" s="9">
        <v>0.2</v>
      </c>
      <c r="AF55" s="6">
        <v>14.137090690551799</v>
      </c>
      <c r="AG55" s="9">
        <v>0.17</v>
      </c>
      <c r="AH55" s="6">
        <v>5.4946483397899497</v>
      </c>
      <c r="AI55" s="9">
        <v>0.13</v>
      </c>
      <c r="AJ55" s="6">
        <v>22.2308441547824</v>
      </c>
      <c r="AK55" s="9">
        <v>0.17</v>
      </c>
      <c r="AL55" s="6">
        <v>10.581398435796901</v>
      </c>
      <c r="AM55" s="9">
        <v>0.12</v>
      </c>
      <c r="AN55" s="6">
        <v>11.8001977599351</v>
      </c>
      <c r="AO55" s="9">
        <v>0.13</v>
      </c>
      <c r="AP55" s="6">
        <v>11.7403645676265</v>
      </c>
      <c r="AQ55" s="9">
        <v>0.14000000000000001</v>
      </c>
      <c r="AR55" s="6">
        <v>3.2725767468218998</v>
      </c>
      <c r="AS55" s="9">
        <v>0.11</v>
      </c>
      <c r="AT55" s="6">
        <v>165.444754440672</v>
      </c>
    </row>
    <row r="56" spans="1:51" x14ac:dyDescent="0.35">
      <c r="A56" s="4" t="s">
        <v>53</v>
      </c>
      <c r="B56" s="6">
        <v>22.793427763949801</v>
      </c>
      <c r="C56" s="9">
        <v>0.04</v>
      </c>
      <c r="D56" s="6">
        <v>44.114995432700503</v>
      </c>
      <c r="E56" s="9">
        <v>0.09</v>
      </c>
      <c r="F56" s="6">
        <v>66.908423196650304</v>
      </c>
      <c r="H56" s="6">
        <v>16.1358939650239</v>
      </c>
      <c r="I56" s="9">
        <v>7.0000000000000007E-2</v>
      </c>
      <c r="J56" s="6">
        <v>5.2406710331058903</v>
      </c>
      <c r="K56" s="9">
        <v>0.03</v>
      </c>
      <c r="L56" s="6">
        <v>13.537833362596</v>
      </c>
      <c r="M56" s="9">
        <v>0.12</v>
      </c>
      <c r="N56" s="6">
        <v>14.8101336436662</v>
      </c>
      <c r="O56" s="9">
        <v>0.08</v>
      </c>
      <c r="P56" s="6">
        <v>9.6226522732730704</v>
      </c>
      <c r="Q56" s="9">
        <v>0.06</v>
      </c>
      <c r="R56" s="6">
        <v>7.5612389189851799</v>
      </c>
      <c r="S56" s="9">
        <v>0.05</v>
      </c>
      <c r="U56" s="6">
        <v>66.908423196650304</v>
      </c>
      <c r="V56" s="6">
        <v>3.2371028604153498</v>
      </c>
      <c r="W56" s="9">
        <v>0.04</v>
      </c>
      <c r="X56" s="6">
        <v>2.5270797808248102</v>
      </c>
      <c r="Y56" s="9">
        <v>0.05</v>
      </c>
      <c r="Z56" s="6">
        <v>6.4174932204002397</v>
      </c>
      <c r="AA56" s="9">
        <v>7.0000000000000007E-2</v>
      </c>
      <c r="AB56" s="6">
        <v>4.2371520723062801</v>
      </c>
      <c r="AC56" s="9">
        <v>0.04</v>
      </c>
      <c r="AD56" s="6">
        <v>7.1029839516943403</v>
      </c>
      <c r="AE56" s="9">
        <v>0.05</v>
      </c>
      <c r="AF56" s="6">
        <v>8.6805770236882402</v>
      </c>
      <c r="AG56" s="9">
        <v>0.1</v>
      </c>
      <c r="AH56" s="6">
        <v>4.3568852577792399</v>
      </c>
      <c r="AI56" s="9">
        <v>0.1</v>
      </c>
      <c r="AJ56" s="6">
        <v>10.4387383258435</v>
      </c>
      <c r="AK56" s="9">
        <v>0.08</v>
      </c>
      <c r="AL56" s="6">
        <v>6.7283733564531998</v>
      </c>
      <c r="AM56" s="9">
        <v>0.08</v>
      </c>
      <c r="AN56" s="6">
        <v>5.4980812202142202</v>
      </c>
      <c r="AO56" s="9">
        <v>0.06</v>
      </c>
      <c r="AP56" s="6">
        <v>5.6990970343248</v>
      </c>
      <c r="AQ56" s="9">
        <v>7.0000000000000007E-2</v>
      </c>
      <c r="AR56" s="6">
        <v>1.9848590927059799</v>
      </c>
      <c r="AS56" s="9">
        <v>7.0000000000000007E-2</v>
      </c>
      <c r="AT56" s="6">
        <v>66.908423196650304</v>
      </c>
    </row>
    <row r="57" spans="1:51" x14ac:dyDescent="0.35">
      <c r="A57" s="4" t="s">
        <v>54</v>
      </c>
      <c r="B57" s="6">
        <v>22.0344338447557</v>
      </c>
      <c r="C57" s="9">
        <v>0.04</v>
      </c>
      <c r="D57" s="6">
        <v>19.263707077888199</v>
      </c>
      <c r="E57" s="9">
        <v>0.04</v>
      </c>
      <c r="F57" s="6">
        <v>41.298140922644002</v>
      </c>
      <c r="H57" s="6">
        <v>8.4865627066082805</v>
      </c>
      <c r="I57" s="9">
        <v>0.04</v>
      </c>
      <c r="J57" s="6">
        <v>5.4830405672579303</v>
      </c>
      <c r="K57" s="9">
        <v>0.03</v>
      </c>
      <c r="L57" s="6">
        <v>7.3954333397901797</v>
      </c>
      <c r="M57" s="9">
        <v>7.0000000000000007E-2</v>
      </c>
      <c r="N57" s="6">
        <v>6.1742078286276598</v>
      </c>
      <c r="O57" s="9">
        <v>0.04</v>
      </c>
      <c r="P57" s="6">
        <v>7.2197662511997596</v>
      </c>
      <c r="Q57" s="9">
        <v>0.05</v>
      </c>
      <c r="R57" s="6">
        <v>6.5391302291601798</v>
      </c>
      <c r="S57" s="9">
        <v>0.04</v>
      </c>
      <c r="U57" s="6">
        <v>41.298140922644002</v>
      </c>
      <c r="V57" s="6">
        <v>2.37111078856084</v>
      </c>
      <c r="W57" s="9">
        <v>0.03</v>
      </c>
      <c r="X57" s="6">
        <v>4.2274523969291797</v>
      </c>
      <c r="Y57" s="9">
        <v>0.09</v>
      </c>
      <c r="Z57" s="6">
        <v>2.2818057218785199</v>
      </c>
      <c r="AA57" s="9">
        <v>0.03</v>
      </c>
      <c r="AB57" s="6">
        <v>3.3604574545433601</v>
      </c>
      <c r="AC57" s="9">
        <v>0.03</v>
      </c>
      <c r="AD57" s="6">
        <v>5.8234325495030301</v>
      </c>
      <c r="AE57" s="9">
        <v>0.04</v>
      </c>
      <c r="AF57" s="6">
        <v>1.7905653941295101</v>
      </c>
      <c r="AG57" s="9">
        <v>0.02</v>
      </c>
      <c r="AH57" s="6">
        <v>2.4798424750468002</v>
      </c>
      <c r="AI57" s="9">
        <v>0.06</v>
      </c>
      <c r="AJ57" s="6">
        <v>9.8935795646203708</v>
      </c>
      <c r="AK57" s="9">
        <v>0.08</v>
      </c>
      <c r="AL57" s="6">
        <v>2.62628923227577</v>
      </c>
      <c r="AM57" s="9">
        <v>0.03</v>
      </c>
      <c r="AN57" s="6">
        <v>2.7597142346730799</v>
      </c>
      <c r="AO57" s="9">
        <v>0.03</v>
      </c>
      <c r="AP57" s="6">
        <v>0.94841551432954396</v>
      </c>
      <c r="AQ57" s="9">
        <v>0.01</v>
      </c>
      <c r="AR57" s="6">
        <v>2.7354755961539601</v>
      </c>
      <c r="AS57" s="9">
        <v>0.09</v>
      </c>
      <c r="AT57" s="6">
        <v>41.298140922644002</v>
      </c>
    </row>
    <row r="59" spans="1:51" x14ac:dyDescent="0.35">
      <c r="A59" s="4" t="s">
        <v>55</v>
      </c>
    </row>
    <row r="60" spans="1:51" s="13" customFormat="1" x14ac:dyDescent="0.35">
      <c r="A60" s="4" t="s">
        <v>56</v>
      </c>
      <c r="B60" s="12"/>
      <c r="C60" s="9"/>
      <c r="D60" s="12"/>
      <c r="E60" s="9"/>
      <c r="F60" s="12"/>
      <c r="G60" s="12"/>
      <c r="H60" s="12"/>
      <c r="I60" s="9"/>
      <c r="J60" s="12"/>
      <c r="K60" s="9"/>
      <c r="L60" s="12"/>
      <c r="M60" s="9"/>
      <c r="N60" s="12"/>
      <c r="O60" s="9"/>
      <c r="P60" s="12"/>
      <c r="Q60" s="9"/>
      <c r="R60" s="12"/>
      <c r="S60" s="9"/>
      <c r="T60" s="15"/>
      <c r="U60" s="12"/>
      <c r="V60" s="12"/>
      <c r="W60" s="9"/>
      <c r="X60" s="12"/>
      <c r="Y60" s="9"/>
      <c r="Z60" s="12"/>
      <c r="AA60" s="9"/>
      <c r="AB60" s="12"/>
      <c r="AC60" s="9"/>
      <c r="AD60" s="12"/>
      <c r="AE60" s="9"/>
      <c r="AF60" s="12"/>
      <c r="AG60" s="9"/>
      <c r="AH60" s="12"/>
      <c r="AI60" s="9"/>
      <c r="AJ60" s="12"/>
      <c r="AK60" s="9"/>
      <c r="AL60" s="12"/>
      <c r="AM60" s="9"/>
      <c r="AN60" s="12"/>
      <c r="AO60" s="9"/>
      <c r="AP60" s="12"/>
      <c r="AQ60" s="9"/>
      <c r="AR60" s="12"/>
      <c r="AS60" s="9"/>
      <c r="AT60" s="12"/>
      <c r="AU60" s="12"/>
      <c r="AV60" s="12"/>
      <c r="AW60" s="12"/>
      <c r="AX60" s="12"/>
      <c r="AY60" s="12"/>
    </row>
    <row r="61" spans="1:51" s="27" customFormat="1" x14ac:dyDescent="0.2">
      <c r="A61" s="23"/>
      <c r="B61" s="24" t="s">
        <v>2</v>
      </c>
      <c r="C61" s="25" t="s">
        <v>3</v>
      </c>
      <c r="D61" s="24" t="s">
        <v>4</v>
      </c>
      <c r="E61" s="25" t="s">
        <v>3</v>
      </c>
      <c r="F61" s="24" t="s">
        <v>5</v>
      </c>
      <c r="G61" s="24"/>
      <c r="H61" s="24" t="s">
        <v>6</v>
      </c>
      <c r="I61" s="25" t="s">
        <v>3</v>
      </c>
      <c r="J61" s="24" t="s">
        <v>7</v>
      </c>
      <c r="K61" s="25" t="s">
        <v>3</v>
      </c>
      <c r="L61" s="24" t="s">
        <v>8</v>
      </c>
      <c r="M61" s="25" t="s">
        <v>3</v>
      </c>
      <c r="N61" s="24" t="s">
        <v>9</v>
      </c>
      <c r="O61" s="25" t="s">
        <v>3</v>
      </c>
      <c r="P61" s="24" t="s">
        <v>10</v>
      </c>
      <c r="Q61" s="25" t="s">
        <v>3</v>
      </c>
      <c r="R61" s="24" t="s">
        <v>11</v>
      </c>
      <c r="S61" s="25" t="s">
        <v>3</v>
      </c>
      <c r="T61" s="26"/>
      <c r="U61" s="24" t="s">
        <v>5</v>
      </c>
      <c r="V61" s="24" t="s">
        <v>95</v>
      </c>
      <c r="W61" s="25" t="s">
        <v>3</v>
      </c>
      <c r="X61" s="24" t="s">
        <v>96</v>
      </c>
      <c r="Y61" s="25" t="s">
        <v>3</v>
      </c>
      <c r="Z61" s="24" t="s">
        <v>97</v>
      </c>
      <c r="AA61" s="25" t="s">
        <v>3</v>
      </c>
      <c r="AB61" s="24" t="s">
        <v>98</v>
      </c>
      <c r="AC61" s="25" t="s">
        <v>3</v>
      </c>
      <c r="AD61" s="24" t="s">
        <v>99</v>
      </c>
      <c r="AE61" s="25" t="s">
        <v>3</v>
      </c>
      <c r="AF61" s="24" t="s">
        <v>100</v>
      </c>
      <c r="AG61" s="25" t="s">
        <v>3</v>
      </c>
      <c r="AH61" s="24" t="s">
        <v>101</v>
      </c>
      <c r="AI61" s="25" t="s">
        <v>3</v>
      </c>
      <c r="AJ61" s="24" t="s">
        <v>102</v>
      </c>
      <c r="AK61" s="25" t="s">
        <v>3</v>
      </c>
      <c r="AL61" s="24" t="s">
        <v>103</v>
      </c>
      <c r="AM61" s="25" t="s">
        <v>3</v>
      </c>
      <c r="AN61" s="24" t="s">
        <v>104</v>
      </c>
      <c r="AO61" s="25" t="s">
        <v>3</v>
      </c>
      <c r="AP61" s="24" t="s">
        <v>105</v>
      </c>
      <c r="AQ61" s="25" t="s">
        <v>3</v>
      </c>
      <c r="AR61" s="24" t="s">
        <v>106</v>
      </c>
      <c r="AS61" s="25" t="s">
        <v>3</v>
      </c>
      <c r="AT61" s="24" t="s">
        <v>5</v>
      </c>
      <c r="AU61" s="24"/>
      <c r="AV61" s="24"/>
      <c r="AW61" s="24"/>
      <c r="AX61" s="24"/>
      <c r="AY61" s="24"/>
    </row>
    <row r="62" spans="1:51" x14ac:dyDescent="0.35">
      <c r="A62" s="1" t="s">
        <v>24</v>
      </c>
      <c r="B62" s="6">
        <v>509</v>
      </c>
      <c r="D62" s="6">
        <v>505</v>
      </c>
      <c r="F62" s="6">
        <v>1014</v>
      </c>
      <c r="H62" s="6">
        <v>129</v>
      </c>
      <c r="J62" s="6">
        <v>174</v>
      </c>
      <c r="L62" s="6">
        <v>210</v>
      </c>
      <c r="N62" s="6">
        <v>170</v>
      </c>
      <c r="P62" s="6">
        <v>172</v>
      </c>
      <c r="R62" s="6">
        <v>159</v>
      </c>
      <c r="U62" s="6">
        <v>1014</v>
      </c>
      <c r="V62" s="6">
        <v>74</v>
      </c>
      <c r="X62" s="6">
        <v>44</v>
      </c>
      <c r="Z62" s="6">
        <v>93</v>
      </c>
      <c r="AB62" s="6">
        <v>115</v>
      </c>
      <c r="AD62" s="6">
        <v>127</v>
      </c>
      <c r="AF62" s="6">
        <v>79</v>
      </c>
      <c r="AH62" s="6">
        <v>42</v>
      </c>
      <c r="AJ62" s="6">
        <v>142</v>
      </c>
      <c r="AL62" s="6">
        <v>86</v>
      </c>
      <c r="AN62" s="6">
        <v>97</v>
      </c>
      <c r="AP62" s="6">
        <v>86</v>
      </c>
      <c r="AR62" s="6">
        <v>29</v>
      </c>
      <c r="AT62" s="6">
        <v>1014</v>
      </c>
    </row>
    <row r="63" spans="1:51" x14ac:dyDescent="0.35">
      <c r="A63" s="1" t="s">
        <v>25</v>
      </c>
      <c r="B63" s="6">
        <v>513.08399999999995</v>
      </c>
      <c r="D63" s="6">
        <v>500.916</v>
      </c>
      <c r="F63" s="6">
        <v>1014</v>
      </c>
      <c r="H63" s="6">
        <v>231.191999998764</v>
      </c>
      <c r="J63" s="6">
        <v>184.54800001731201</v>
      </c>
      <c r="L63" s="6">
        <v>110.52600001013001</v>
      </c>
      <c r="N63" s="6">
        <v>175.421999993832</v>
      </c>
      <c r="P63" s="6">
        <v>159.19800002264</v>
      </c>
      <c r="R63" s="6">
        <v>153.11399995731901</v>
      </c>
      <c r="U63" s="6">
        <v>1013.99999999999</v>
      </c>
      <c r="V63" s="6">
        <v>72.752878298670495</v>
      </c>
      <c r="X63" s="6">
        <v>49.164869313727898</v>
      </c>
      <c r="Z63" s="6">
        <v>89.903058648238797</v>
      </c>
      <c r="AB63" s="6">
        <v>113.179159271785</v>
      </c>
      <c r="AD63" s="6">
        <v>138.57763695461301</v>
      </c>
      <c r="AF63" s="6">
        <v>84.881220547495403</v>
      </c>
      <c r="AH63" s="6">
        <v>41.6769663303931</v>
      </c>
      <c r="AJ63" s="6">
        <v>131.18217592778899</v>
      </c>
      <c r="AL63" s="6">
        <v>84.797765698307799</v>
      </c>
      <c r="AN63" s="6">
        <v>93.836948174076696</v>
      </c>
      <c r="AP63" s="6">
        <v>84.985055731181305</v>
      </c>
      <c r="AR63" s="6">
        <v>29.062265103719799</v>
      </c>
      <c r="AT63" s="6">
        <v>1013.99999999999</v>
      </c>
    </row>
    <row r="64" spans="1:51" x14ac:dyDescent="0.35">
      <c r="A64" s="1" t="s">
        <v>37</v>
      </c>
      <c r="B64" s="6">
        <v>317.83413393687101</v>
      </c>
      <c r="C64" s="9">
        <v>0.62</v>
      </c>
      <c r="D64" s="6">
        <v>276.02493406907797</v>
      </c>
      <c r="E64" s="9">
        <v>0.55000000000000004</v>
      </c>
      <c r="F64" s="6">
        <v>593.85906800595001</v>
      </c>
      <c r="H64" s="6">
        <v>152.64027130180301</v>
      </c>
      <c r="I64" s="9">
        <v>0.66</v>
      </c>
      <c r="J64" s="6">
        <v>121.222891048107</v>
      </c>
      <c r="K64" s="9">
        <v>0.66</v>
      </c>
      <c r="L64" s="6">
        <v>41.905233296235401</v>
      </c>
      <c r="M64" s="9">
        <v>0.38</v>
      </c>
      <c r="N64" s="6">
        <v>95.436480059758395</v>
      </c>
      <c r="O64" s="9">
        <v>0.54</v>
      </c>
      <c r="P64" s="6">
        <v>87.411505761364396</v>
      </c>
      <c r="Q64" s="9">
        <v>0.55000000000000004</v>
      </c>
      <c r="R64" s="6">
        <v>95.242686538681397</v>
      </c>
      <c r="S64" s="9">
        <v>0.62</v>
      </c>
      <c r="U64" s="6">
        <v>593.85906800595001</v>
      </c>
      <c r="V64" s="6">
        <v>45.796307959783597</v>
      </c>
      <c r="W64" s="9">
        <v>0.63</v>
      </c>
      <c r="X64" s="6">
        <v>28.863634389989699</v>
      </c>
      <c r="Y64" s="9">
        <v>0.59</v>
      </c>
      <c r="Z64" s="6">
        <v>43.797070448807602</v>
      </c>
      <c r="AA64" s="9">
        <v>0.49</v>
      </c>
      <c r="AB64" s="6">
        <v>62.268524001718703</v>
      </c>
      <c r="AC64" s="9">
        <v>0.55000000000000004</v>
      </c>
      <c r="AD64" s="6">
        <v>74.609798190634393</v>
      </c>
      <c r="AE64" s="9">
        <v>0.54</v>
      </c>
      <c r="AF64" s="6">
        <v>47.775995790854303</v>
      </c>
      <c r="AG64" s="9">
        <v>0.56000000000000005</v>
      </c>
      <c r="AH64" s="6">
        <v>26.333142424814199</v>
      </c>
      <c r="AI64" s="9">
        <v>0.63</v>
      </c>
      <c r="AJ64" s="6">
        <v>72.746370198157507</v>
      </c>
      <c r="AK64" s="9">
        <v>0.55000000000000004</v>
      </c>
      <c r="AL64" s="6">
        <v>58.469343990176398</v>
      </c>
      <c r="AM64" s="9">
        <v>0.69</v>
      </c>
      <c r="AN64" s="6">
        <v>58.771385188475698</v>
      </c>
      <c r="AO64" s="9">
        <v>0.63</v>
      </c>
      <c r="AP64" s="6">
        <v>54.584001206888203</v>
      </c>
      <c r="AQ64" s="9">
        <v>0.64</v>
      </c>
      <c r="AR64" s="6">
        <v>19.843494215649802</v>
      </c>
      <c r="AS64" s="9">
        <v>0.68</v>
      </c>
      <c r="AT64" s="6">
        <v>593.85906800595001</v>
      </c>
    </row>
    <row r="65" spans="1:51" x14ac:dyDescent="0.35">
      <c r="A65" s="1" t="s">
        <v>57</v>
      </c>
      <c r="B65" s="6">
        <v>66.131045169647606</v>
      </c>
      <c r="C65" s="9">
        <v>0.13</v>
      </c>
      <c r="D65" s="6">
        <v>82.218708364764097</v>
      </c>
      <c r="E65" s="9">
        <v>0.16</v>
      </c>
      <c r="F65" s="6">
        <v>148.34975353441101</v>
      </c>
      <c r="H65" s="6">
        <v>33.759298490138697</v>
      </c>
      <c r="I65" s="9">
        <v>0.15</v>
      </c>
      <c r="J65" s="6">
        <v>19.4878539079055</v>
      </c>
      <c r="K65" s="9">
        <v>0.11</v>
      </c>
      <c r="L65" s="6">
        <v>20.832624667706298</v>
      </c>
      <c r="M65" s="9">
        <v>0.19</v>
      </c>
      <c r="N65" s="6">
        <v>25.9393868071163</v>
      </c>
      <c r="O65" s="9">
        <v>0.15</v>
      </c>
      <c r="P65" s="6">
        <v>25.7268743174563</v>
      </c>
      <c r="Q65" s="9">
        <v>0.16</v>
      </c>
      <c r="R65" s="6">
        <v>22.6037153440884</v>
      </c>
      <c r="S65" s="9">
        <v>0.15</v>
      </c>
      <c r="U65" s="6">
        <v>148.34975353441101</v>
      </c>
      <c r="V65" s="6">
        <v>13.773839025982999</v>
      </c>
      <c r="W65" s="9">
        <v>0.19</v>
      </c>
      <c r="X65" s="6">
        <v>5.9408365053264802</v>
      </c>
      <c r="Y65" s="9">
        <v>0.12</v>
      </c>
      <c r="Z65" s="6">
        <v>19.5597289595304</v>
      </c>
      <c r="AA65" s="9">
        <v>0.22</v>
      </c>
      <c r="AB65" s="6">
        <v>15.0616721265205</v>
      </c>
      <c r="AC65" s="9">
        <v>0.13</v>
      </c>
      <c r="AD65" s="6">
        <v>24.021440203431801</v>
      </c>
      <c r="AE65" s="9">
        <v>0.17</v>
      </c>
      <c r="AF65" s="6">
        <v>17.2262823327337</v>
      </c>
      <c r="AG65" s="9">
        <v>0.2</v>
      </c>
      <c r="AH65" s="6">
        <v>2.61469004652387</v>
      </c>
      <c r="AI65" s="9">
        <v>0.06</v>
      </c>
      <c r="AJ65" s="6">
        <v>21.1419027628368</v>
      </c>
      <c r="AK65" s="9">
        <v>0.16</v>
      </c>
      <c r="AL65" s="6">
        <v>5.0730479661749399</v>
      </c>
      <c r="AM65" s="9">
        <v>0.06</v>
      </c>
      <c r="AN65" s="6">
        <v>16.144351387881802</v>
      </c>
      <c r="AO65" s="9">
        <v>0.17</v>
      </c>
      <c r="AP65" s="6">
        <v>5.0653857117724304</v>
      </c>
      <c r="AQ65" s="9">
        <v>0.06</v>
      </c>
      <c r="AR65" s="6">
        <v>2.7265765056958902</v>
      </c>
      <c r="AS65" s="9">
        <v>0.09</v>
      </c>
      <c r="AT65" s="6">
        <v>148.34975353441101</v>
      </c>
    </row>
    <row r="66" spans="1:51" x14ac:dyDescent="0.35">
      <c r="A66" s="1" t="s">
        <v>58</v>
      </c>
      <c r="B66" s="6">
        <v>52.680516780479898</v>
      </c>
      <c r="C66" s="9">
        <v>0.1</v>
      </c>
      <c r="D66" s="6">
        <v>54.581146355392796</v>
      </c>
      <c r="E66" s="9">
        <v>0.11</v>
      </c>
      <c r="F66" s="6">
        <v>107.261663135872</v>
      </c>
      <c r="H66" s="6">
        <v>19.9667947087143</v>
      </c>
      <c r="I66" s="9">
        <v>0.09</v>
      </c>
      <c r="J66" s="6">
        <v>18.1150860750063</v>
      </c>
      <c r="K66" s="9">
        <v>0.1</v>
      </c>
      <c r="L66" s="6">
        <v>19.096566961929899</v>
      </c>
      <c r="M66" s="9">
        <v>0.17</v>
      </c>
      <c r="N66" s="6">
        <v>19.8712679146266</v>
      </c>
      <c r="O66" s="9">
        <v>0.11</v>
      </c>
      <c r="P66" s="6">
        <v>15.7169211879954</v>
      </c>
      <c r="Q66" s="9">
        <v>0.1</v>
      </c>
      <c r="R66" s="6">
        <v>14.495026287599901</v>
      </c>
      <c r="S66" s="9">
        <v>0.09</v>
      </c>
      <c r="U66" s="6">
        <v>107.261663135872</v>
      </c>
      <c r="V66" s="6">
        <v>7.8447647919219401</v>
      </c>
      <c r="W66" s="9">
        <v>0.11</v>
      </c>
      <c r="X66" s="6">
        <v>8.5471852324786592</v>
      </c>
      <c r="Y66" s="9">
        <v>0.17</v>
      </c>
      <c r="Z66" s="6">
        <v>8.3203278954771491</v>
      </c>
      <c r="AA66" s="9">
        <v>0.09</v>
      </c>
      <c r="AB66" s="6">
        <v>12.379711610247901</v>
      </c>
      <c r="AC66" s="9">
        <v>0.11</v>
      </c>
      <c r="AD66" s="6">
        <v>16.7183590129797</v>
      </c>
      <c r="AE66" s="9">
        <v>0.12</v>
      </c>
      <c r="AF66" s="6">
        <v>8.8713412687247306</v>
      </c>
      <c r="AG66" s="9">
        <v>0.1</v>
      </c>
      <c r="AH66" s="6">
        <v>4.2039042549369698</v>
      </c>
      <c r="AI66" s="9">
        <v>0.1</v>
      </c>
      <c r="AJ66" s="6">
        <v>12.6755212382186</v>
      </c>
      <c r="AK66" s="9">
        <v>0.1</v>
      </c>
      <c r="AL66" s="6">
        <v>4.5634839971013399</v>
      </c>
      <c r="AM66" s="9">
        <v>0.05</v>
      </c>
      <c r="AN66" s="6">
        <v>11.468840767283</v>
      </c>
      <c r="AO66" s="9">
        <v>0.12</v>
      </c>
      <c r="AP66" s="6">
        <v>7.6605501814353101</v>
      </c>
      <c r="AQ66" s="9">
        <v>0.09</v>
      </c>
      <c r="AR66" s="6">
        <v>4.0076728850672003</v>
      </c>
      <c r="AS66" s="9">
        <v>0.14000000000000001</v>
      </c>
      <c r="AT66" s="6">
        <v>107.261663135872</v>
      </c>
    </row>
    <row r="67" spans="1:51" x14ac:dyDescent="0.35">
      <c r="A67" s="1" t="s">
        <v>59</v>
      </c>
      <c r="B67" s="6">
        <v>48.790220343796499</v>
      </c>
      <c r="C67" s="9">
        <v>0.1</v>
      </c>
      <c r="D67" s="6">
        <v>60.547397748946601</v>
      </c>
      <c r="E67" s="9">
        <v>0.12</v>
      </c>
      <c r="F67" s="6">
        <v>109.337618092743</v>
      </c>
      <c r="H67" s="6">
        <v>14.1832098496384</v>
      </c>
      <c r="I67" s="9">
        <v>0.06</v>
      </c>
      <c r="J67" s="6">
        <v>15.245170005450101</v>
      </c>
      <c r="K67" s="9">
        <v>0.08</v>
      </c>
      <c r="L67" s="6">
        <v>20.142723542183099</v>
      </c>
      <c r="M67" s="9">
        <v>0.18</v>
      </c>
      <c r="N67" s="6">
        <v>24.181252326294199</v>
      </c>
      <c r="O67" s="9">
        <v>0.14000000000000001</v>
      </c>
      <c r="P67" s="6">
        <v>21.058758887302901</v>
      </c>
      <c r="Q67" s="9">
        <v>0.13</v>
      </c>
      <c r="R67" s="6">
        <v>14.526503481874199</v>
      </c>
      <c r="S67" s="9">
        <v>0.09</v>
      </c>
      <c r="U67" s="6">
        <v>109.337618092743</v>
      </c>
      <c r="V67" s="6">
        <v>3.3590512502016199</v>
      </c>
      <c r="W67" s="9">
        <v>0.05</v>
      </c>
      <c r="X67" s="6">
        <v>3.6469996177845401</v>
      </c>
      <c r="Y67" s="9">
        <v>7.0000000000000007E-2</v>
      </c>
      <c r="Z67" s="6">
        <v>10.9541106203197</v>
      </c>
      <c r="AA67" s="9">
        <v>0.12</v>
      </c>
      <c r="AB67" s="6">
        <v>15.908865446720601</v>
      </c>
      <c r="AC67" s="9">
        <v>0.14000000000000001</v>
      </c>
      <c r="AD67" s="6">
        <v>16.938999618081599</v>
      </c>
      <c r="AE67" s="9">
        <v>0.12</v>
      </c>
      <c r="AF67" s="6">
        <v>7.2759706677723397</v>
      </c>
      <c r="AG67" s="9">
        <v>0.09</v>
      </c>
      <c r="AH67" s="6">
        <v>3.5142609808051501</v>
      </c>
      <c r="AI67" s="9">
        <v>0.08</v>
      </c>
      <c r="AJ67" s="6">
        <v>17.172807633247398</v>
      </c>
      <c r="AK67" s="9">
        <v>0.13</v>
      </c>
      <c r="AL67" s="6">
        <v>11.8830066574886</v>
      </c>
      <c r="AM67" s="9">
        <v>0.14000000000000001</v>
      </c>
      <c r="AN67" s="6">
        <v>5.9216991425502696</v>
      </c>
      <c r="AO67" s="9">
        <v>0.06</v>
      </c>
      <c r="AP67" s="6">
        <v>11.764967366189</v>
      </c>
      <c r="AQ67" s="9">
        <v>0.14000000000000001</v>
      </c>
      <c r="AR67" s="6">
        <v>0.99687909158202703</v>
      </c>
      <c r="AS67" s="9">
        <v>0.03</v>
      </c>
      <c r="AT67" s="6">
        <v>109.337618092743</v>
      </c>
    </row>
    <row r="68" spans="1:51" x14ac:dyDescent="0.35">
      <c r="A68" s="1" t="s">
        <v>60</v>
      </c>
      <c r="B68" s="6">
        <v>27.6480837692047</v>
      </c>
      <c r="C68" s="9">
        <v>0.05</v>
      </c>
      <c r="D68" s="6">
        <v>27.543813461817201</v>
      </c>
      <c r="E68" s="9">
        <v>0.05</v>
      </c>
      <c r="F68" s="6">
        <v>55.191897231021997</v>
      </c>
      <c r="H68" s="6">
        <v>10.642425648469599</v>
      </c>
      <c r="I68" s="9">
        <v>0.05</v>
      </c>
      <c r="J68" s="6">
        <v>10.476998980843</v>
      </c>
      <c r="K68" s="9">
        <v>0.06</v>
      </c>
      <c r="L68" s="6">
        <v>8.5488515420760098</v>
      </c>
      <c r="M68" s="9">
        <v>0.08</v>
      </c>
      <c r="N68" s="6">
        <v>9.9936128860374804</v>
      </c>
      <c r="O68" s="9">
        <v>0.06</v>
      </c>
      <c r="P68" s="6">
        <v>9.28393986852093</v>
      </c>
      <c r="Q68" s="9">
        <v>0.06</v>
      </c>
      <c r="R68" s="6">
        <v>6.2460683050749699</v>
      </c>
      <c r="S68" s="9">
        <v>0.04</v>
      </c>
      <c r="U68" s="6">
        <v>55.191897231021997</v>
      </c>
      <c r="V68" s="6">
        <v>1.9789152707803399</v>
      </c>
      <c r="W68" s="9">
        <v>0.03</v>
      </c>
      <c r="X68" s="6">
        <v>2.1662135681485402</v>
      </c>
      <c r="Y68" s="9">
        <v>0.04</v>
      </c>
      <c r="Z68" s="6">
        <v>7.2718207241038701</v>
      </c>
      <c r="AA68" s="9">
        <v>0.08</v>
      </c>
      <c r="AB68" s="6">
        <v>7.5603860865779797</v>
      </c>
      <c r="AC68" s="9">
        <v>7.0000000000000007E-2</v>
      </c>
      <c r="AD68" s="6">
        <v>6.2890399294856998</v>
      </c>
      <c r="AE68" s="9">
        <v>0.05</v>
      </c>
      <c r="AF68" s="6">
        <v>3.7316304874103898</v>
      </c>
      <c r="AG68" s="9">
        <v>0.04</v>
      </c>
      <c r="AH68" s="6">
        <v>5.0109686233129702</v>
      </c>
      <c r="AI68" s="9">
        <v>0.12</v>
      </c>
      <c r="AJ68" s="6">
        <v>7.4455740953288698</v>
      </c>
      <c r="AK68" s="9">
        <v>0.06</v>
      </c>
      <c r="AL68" s="6">
        <v>4.8088830873664099</v>
      </c>
      <c r="AM68" s="9">
        <v>0.06</v>
      </c>
      <c r="AN68" s="6">
        <v>1.5306716878858</v>
      </c>
      <c r="AO68" s="9">
        <v>0.02</v>
      </c>
      <c r="AP68" s="6">
        <v>5.9101512648962897</v>
      </c>
      <c r="AQ68" s="9">
        <v>7.0000000000000007E-2</v>
      </c>
      <c r="AR68" s="6">
        <v>1.4876424057248601</v>
      </c>
      <c r="AS68" s="9">
        <v>0.05</v>
      </c>
      <c r="AT68" s="6">
        <v>55.191897231021997</v>
      </c>
    </row>
    <row r="70" spans="1:51" x14ac:dyDescent="0.35">
      <c r="A70" s="1" t="s">
        <v>61</v>
      </c>
    </row>
    <row r="71" spans="1:51" s="13" customFormat="1" ht="40" x14ac:dyDescent="0.35">
      <c r="A71" s="4" t="s">
        <v>112</v>
      </c>
      <c r="B71" s="12"/>
      <c r="C71" s="9"/>
      <c r="D71" s="12"/>
      <c r="E71" s="9"/>
      <c r="F71" s="12"/>
      <c r="G71" s="12"/>
      <c r="H71" s="12"/>
      <c r="I71" s="9"/>
      <c r="J71" s="12"/>
      <c r="K71" s="9"/>
      <c r="L71" s="12"/>
      <c r="M71" s="9"/>
      <c r="N71" s="12"/>
      <c r="O71" s="9"/>
      <c r="P71" s="12"/>
      <c r="Q71" s="9"/>
      <c r="R71" s="12"/>
      <c r="S71" s="9"/>
      <c r="T71" s="15"/>
      <c r="U71" s="12"/>
      <c r="V71" s="12"/>
      <c r="W71" s="9"/>
      <c r="X71" s="12"/>
      <c r="Y71" s="9"/>
      <c r="Z71" s="12"/>
      <c r="AA71" s="9"/>
      <c r="AB71" s="12"/>
      <c r="AC71" s="9"/>
      <c r="AD71" s="12"/>
      <c r="AE71" s="9"/>
      <c r="AF71" s="12"/>
      <c r="AG71" s="9"/>
      <c r="AH71" s="12"/>
      <c r="AI71" s="9"/>
      <c r="AJ71" s="12"/>
      <c r="AK71" s="9"/>
      <c r="AL71" s="12"/>
      <c r="AM71" s="9"/>
      <c r="AN71" s="12"/>
      <c r="AO71" s="9"/>
      <c r="AP71" s="12"/>
      <c r="AQ71" s="9"/>
      <c r="AR71" s="12"/>
      <c r="AS71" s="9"/>
      <c r="AT71" s="12"/>
      <c r="AU71" s="12"/>
      <c r="AV71" s="12"/>
      <c r="AW71" s="12"/>
      <c r="AX71" s="12"/>
      <c r="AY71" s="12"/>
    </row>
    <row r="72" spans="1:51" s="27" customFormat="1" x14ac:dyDescent="0.2">
      <c r="A72" s="23"/>
      <c r="B72" s="24" t="s">
        <v>2</v>
      </c>
      <c r="C72" s="25" t="s">
        <v>3</v>
      </c>
      <c r="D72" s="24" t="s">
        <v>4</v>
      </c>
      <c r="E72" s="25" t="s">
        <v>3</v>
      </c>
      <c r="F72" s="24" t="s">
        <v>5</v>
      </c>
      <c r="G72" s="24"/>
      <c r="H72" s="24" t="s">
        <v>6</v>
      </c>
      <c r="I72" s="25" t="s">
        <v>3</v>
      </c>
      <c r="J72" s="24" t="s">
        <v>7</v>
      </c>
      <c r="K72" s="25" t="s">
        <v>3</v>
      </c>
      <c r="L72" s="24" t="s">
        <v>8</v>
      </c>
      <c r="M72" s="25" t="s">
        <v>3</v>
      </c>
      <c r="N72" s="24" t="s">
        <v>9</v>
      </c>
      <c r="O72" s="25" t="s">
        <v>3</v>
      </c>
      <c r="P72" s="24" t="s">
        <v>10</v>
      </c>
      <c r="Q72" s="25" t="s">
        <v>3</v>
      </c>
      <c r="R72" s="24" t="s">
        <v>11</v>
      </c>
      <c r="S72" s="25" t="s">
        <v>3</v>
      </c>
      <c r="T72" s="26"/>
      <c r="U72" s="24" t="s">
        <v>5</v>
      </c>
      <c r="V72" s="24" t="s">
        <v>95</v>
      </c>
      <c r="W72" s="25" t="s">
        <v>3</v>
      </c>
      <c r="X72" s="24" t="s">
        <v>96</v>
      </c>
      <c r="Y72" s="25" t="s">
        <v>3</v>
      </c>
      <c r="Z72" s="24" t="s">
        <v>97</v>
      </c>
      <c r="AA72" s="25" t="s">
        <v>3</v>
      </c>
      <c r="AB72" s="24" t="s">
        <v>98</v>
      </c>
      <c r="AC72" s="25" t="s">
        <v>3</v>
      </c>
      <c r="AD72" s="24" t="s">
        <v>99</v>
      </c>
      <c r="AE72" s="25" t="s">
        <v>3</v>
      </c>
      <c r="AF72" s="24" t="s">
        <v>100</v>
      </c>
      <c r="AG72" s="25" t="s">
        <v>3</v>
      </c>
      <c r="AH72" s="24" t="s">
        <v>101</v>
      </c>
      <c r="AI72" s="25" t="s">
        <v>3</v>
      </c>
      <c r="AJ72" s="24" t="s">
        <v>102</v>
      </c>
      <c r="AK72" s="25" t="s">
        <v>3</v>
      </c>
      <c r="AL72" s="24" t="s">
        <v>103</v>
      </c>
      <c r="AM72" s="25" t="s">
        <v>3</v>
      </c>
      <c r="AN72" s="24" t="s">
        <v>104</v>
      </c>
      <c r="AO72" s="25" t="s">
        <v>3</v>
      </c>
      <c r="AP72" s="24" t="s">
        <v>105</v>
      </c>
      <c r="AQ72" s="25" t="s">
        <v>3</v>
      </c>
      <c r="AR72" s="24" t="s">
        <v>106</v>
      </c>
      <c r="AS72" s="25" t="s">
        <v>3</v>
      </c>
      <c r="AT72" s="24" t="s">
        <v>5</v>
      </c>
      <c r="AU72" s="24"/>
      <c r="AV72" s="24"/>
      <c r="AW72" s="24"/>
      <c r="AX72" s="24"/>
      <c r="AY72" s="24"/>
    </row>
    <row r="73" spans="1:51" x14ac:dyDescent="0.35">
      <c r="A73" s="1" t="s">
        <v>24</v>
      </c>
      <c r="B73" s="6">
        <v>509</v>
      </c>
      <c r="D73" s="6">
        <v>505</v>
      </c>
      <c r="F73" s="6">
        <v>1014</v>
      </c>
      <c r="H73" s="6">
        <v>129</v>
      </c>
      <c r="J73" s="6">
        <v>174</v>
      </c>
      <c r="L73" s="6">
        <v>210</v>
      </c>
      <c r="N73" s="6">
        <v>170</v>
      </c>
      <c r="P73" s="6">
        <v>172</v>
      </c>
      <c r="R73" s="6">
        <v>159</v>
      </c>
      <c r="U73" s="6">
        <v>1014</v>
      </c>
      <c r="V73" s="6">
        <v>74</v>
      </c>
      <c r="X73" s="6">
        <v>44</v>
      </c>
      <c r="Z73" s="6">
        <v>93</v>
      </c>
      <c r="AB73" s="6">
        <v>115</v>
      </c>
      <c r="AD73" s="6">
        <v>127</v>
      </c>
      <c r="AF73" s="6">
        <v>79</v>
      </c>
      <c r="AH73" s="6">
        <v>42</v>
      </c>
      <c r="AJ73" s="6">
        <v>142</v>
      </c>
      <c r="AL73" s="6">
        <v>86</v>
      </c>
      <c r="AN73" s="6">
        <v>97</v>
      </c>
      <c r="AP73" s="6">
        <v>86</v>
      </c>
      <c r="AR73" s="6">
        <v>29</v>
      </c>
      <c r="AT73" s="6">
        <v>1014</v>
      </c>
    </row>
    <row r="74" spans="1:51" x14ac:dyDescent="0.35">
      <c r="A74" s="1" t="s">
        <v>25</v>
      </c>
      <c r="B74" s="6">
        <v>513.08399999999995</v>
      </c>
      <c r="D74" s="6">
        <v>500.916</v>
      </c>
      <c r="F74" s="6">
        <v>1014</v>
      </c>
      <c r="H74" s="6">
        <v>231.191999998764</v>
      </c>
      <c r="J74" s="6">
        <v>184.54800001731201</v>
      </c>
      <c r="L74" s="6">
        <v>110.52600001013001</v>
      </c>
      <c r="N74" s="6">
        <v>175.421999993832</v>
      </c>
      <c r="P74" s="6">
        <v>159.19800002264</v>
      </c>
      <c r="R74" s="6">
        <v>153.11399995731901</v>
      </c>
      <c r="U74" s="6">
        <v>1013.99999999999</v>
      </c>
      <c r="V74" s="6">
        <v>72.752878298670495</v>
      </c>
      <c r="X74" s="6">
        <v>49.164869313727898</v>
      </c>
      <c r="Z74" s="6">
        <v>89.903058648238797</v>
      </c>
      <c r="AB74" s="6">
        <v>113.179159271785</v>
      </c>
      <c r="AD74" s="6">
        <v>138.57763695461301</v>
      </c>
      <c r="AF74" s="6">
        <v>84.881220547495403</v>
      </c>
      <c r="AH74" s="6">
        <v>41.6769663303931</v>
      </c>
      <c r="AJ74" s="6">
        <v>131.18217592778899</v>
      </c>
      <c r="AL74" s="6">
        <v>84.797765698307799</v>
      </c>
      <c r="AN74" s="6">
        <v>93.836948174076696</v>
      </c>
      <c r="AP74" s="6">
        <v>84.985055731181305</v>
      </c>
      <c r="AR74" s="6">
        <v>29.062265103719799</v>
      </c>
      <c r="AT74" s="6">
        <v>1013.99999999999</v>
      </c>
    </row>
    <row r="75" spans="1:51" x14ac:dyDescent="0.35">
      <c r="A75" s="1" t="s">
        <v>37</v>
      </c>
      <c r="B75" s="6">
        <v>317.83413393687101</v>
      </c>
      <c r="C75" s="9">
        <v>0.62</v>
      </c>
      <c r="D75" s="6">
        <v>276.02493406907797</v>
      </c>
      <c r="E75" s="9">
        <v>0.55000000000000004</v>
      </c>
      <c r="F75" s="6">
        <v>593.85906800595001</v>
      </c>
      <c r="H75" s="6">
        <v>152.64027130180301</v>
      </c>
      <c r="I75" s="9">
        <v>0.66</v>
      </c>
      <c r="J75" s="6">
        <v>121.222891048107</v>
      </c>
      <c r="K75" s="9">
        <v>0.66</v>
      </c>
      <c r="L75" s="6">
        <v>41.905233296235401</v>
      </c>
      <c r="M75" s="9">
        <v>0.38</v>
      </c>
      <c r="N75" s="6">
        <v>95.436480059758395</v>
      </c>
      <c r="O75" s="9">
        <v>0.54</v>
      </c>
      <c r="P75" s="6">
        <v>87.411505761364396</v>
      </c>
      <c r="Q75" s="9">
        <v>0.55000000000000004</v>
      </c>
      <c r="R75" s="6">
        <v>95.242686538681397</v>
      </c>
      <c r="S75" s="9">
        <v>0.62</v>
      </c>
      <c r="U75" s="6">
        <v>593.85906800595001</v>
      </c>
      <c r="V75" s="6">
        <v>45.796307959783597</v>
      </c>
      <c r="W75" s="9">
        <v>0.63</v>
      </c>
      <c r="X75" s="6">
        <v>28.863634389989699</v>
      </c>
      <c r="Y75" s="9">
        <v>0.59</v>
      </c>
      <c r="Z75" s="6">
        <v>43.797070448807602</v>
      </c>
      <c r="AA75" s="9">
        <v>0.49</v>
      </c>
      <c r="AB75" s="6">
        <v>62.268524001718703</v>
      </c>
      <c r="AC75" s="9">
        <v>0.55000000000000004</v>
      </c>
      <c r="AD75" s="6">
        <v>74.609798190634393</v>
      </c>
      <c r="AE75" s="9">
        <v>0.54</v>
      </c>
      <c r="AF75" s="6">
        <v>47.775995790854303</v>
      </c>
      <c r="AG75" s="9">
        <v>0.56000000000000005</v>
      </c>
      <c r="AH75" s="6">
        <v>26.333142424814199</v>
      </c>
      <c r="AI75" s="9">
        <v>0.63</v>
      </c>
      <c r="AJ75" s="6">
        <v>72.746370198157507</v>
      </c>
      <c r="AK75" s="9">
        <v>0.55000000000000004</v>
      </c>
      <c r="AL75" s="6">
        <v>58.469343990176398</v>
      </c>
      <c r="AM75" s="9">
        <v>0.69</v>
      </c>
      <c r="AN75" s="6">
        <v>58.771385188475698</v>
      </c>
      <c r="AO75" s="9">
        <v>0.63</v>
      </c>
      <c r="AP75" s="6">
        <v>54.584001206888203</v>
      </c>
      <c r="AQ75" s="9">
        <v>0.64</v>
      </c>
      <c r="AR75" s="6">
        <v>19.843494215649802</v>
      </c>
      <c r="AS75" s="9">
        <v>0.68</v>
      </c>
      <c r="AT75" s="6">
        <v>593.85906800595001</v>
      </c>
    </row>
    <row r="76" spans="1:51" x14ac:dyDescent="0.35">
      <c r="A76" s="1" t="s">
        <v>63</v>
      </c>
      <c r="B76" s="6">
        <v>17.595672798498502</v>
      </c>
      <c r="C76" s="9">
        <v>0.03</v>
      </c>
      <c r="D76" s="6">
        <v>28.367049383110398</v>
      </c>
      <c r="E76" s="9">
        <v>0.06</v>
      </c>
      <c r="F76" s="6">
        <v>45.962722181608903</v>
      </c>
      <c r="H76" s="6">
        <v>15.628820575886801</v>
      </c>
      <c r="I76" s="9">
        <v>7.0000000000000007E-2</v>
      </c>
      <c r="J76" s="6">
        <v>5.2000366840444903</v>
      </c>
      <c r="K76" s="9">
        <v>0.03</v>
      </c>
      <c r="L76" s="6">
        <v>7.3505810861611396</v>
      </c>
      <c r="M76" s="9">
        <v>7.0000000000000007E-2</v>
      </c>
      <c r="N76" s="6">
        <v>8.3984245017238308</v>
      </c>
      <c r="O76" s="9">
        <v>0.05</v>
      </c>
      <c r="P76" s="6">
        <v>4.5922974984122504</v>
      </c>
      <c r="Q76" s="9">
        <v>0.03</v>
      </c>
      <c r="R76" s="6">
        <v>4.7925618353804698</v>
      </c>
      <c r="S76" s="9">
        <v>0.03</v>
      </c>
      <c r="U76" s="6">
        <v>45.962722181609003</v>
      </c>
      <c r="V76" s="6">
        <v>2.4637115561633798</v>
      </c>
      <c r="W76" s="9">
        <v>0.03</v>
      </c>
      <c r="X76" s="6">
        <v>0.55630232407073099</v>
      </c>
      <c r="Y76" s="9">
        <v>0.01</v>
      </c>
      <c r="Z76" s="6">
        <v>6.0698996001565604</v>
      </c>
      <c r="AA76" s="9">
        <v>7.0000000000000007E-2</v>
      </c>
      <c r="AB76" s="6">
        <v>5.1203364132861404</v>
      </c>
      <c r="AC76" s="9">
        <v>0.05</v>
      </c>
      <c r="AD76" s="6">
        <v>6.7403926308194997</v>
      </c>
      <c r="AE76" s="9">
        <v>0.05</v>
      </c>
      <c r="AF76" s="6">
        <v>3.4708581975108501</v>
      </c>
      <c r="AG76" s="9">
        <v>0.04</v>
      </c>
      <c r="AH76" s="6">
        <v>1.8770427827324401</v>
      </c>
      <c r="AI76" s="9">
        <v>0.05</v>
      </c>
      <c r="AJ76" s="6">
        <v>9.9762344648064101</v>
      </c>
      <c r="AK76" s="9">
        <v>0.08</v>
      </c>
      <c r="AL76" s="6">
        <v>4.43899843657349</v>
      </c>
      <c r="AM76" s="9">
        <v>0.05</v>
      </c>
      <c r="AN76" s="6">
        <v>2.2095587408214099</v>
      </c>
      <c r="AO76" s="9">
        <v>0.02</v>
      </c>
      <c r="AP76" s="6">
        <v>2.5486237205252</v>
      </c>
      <c r="AQ76" s="9">
        <v>0.03</v>
      </c>
      <c r="AR76" s="6">
        <v>0.49076331414283297</v>
      </c>
      <c r="AS76" s="9">
        <v>0.02</v>
      </c>
      <c r="AT76" s="6">
        <v>45.962722181609003</v>
      </c>
    </row>
    <row r="77" spans="1:51" x14ac:dyDescent="0.35">
      <c r="A77" s="1" t="s">
        <v>64</v>
      </c>
      <c r="B77" s="6">
        <v>20.105274732135602</v>
      </c>
      <c r="C77" s="9">
        <v>0.04</v>
      </c>
      <c r="D77" s="6">
        <v>22.505536179693799</v>
      </c>
      <c r="E77" s="9">
        <v>0.04</v>
      </c>
      <c r="F77" s="6">
        <v>42.610810911829397</v>
      </c>
      <c r="H77" s="6">
        <v>8.70507464181998</v>
      </c>
      <c r="I77" s="9">
        <v>0.04</v>
      </c>
      <c r="J77" s="6">
        <v>3.26159796166742</v>
      </c>
      <c r="K77" s="9">
        <v>0.02</v>
      </c>
      <c r="L77" s="6">
        <v>10.0661211570948</v>
      </c>
      <c r="M77" s="9">
        <v>0.09</v>
      </c>
      <c r="N77" s="6">
        <v>9.4900852108205402</v>
      </c>
      <c r="O77" s="9">
        <v>0.05</v>
      </c>
      <c r="P77" s="6">
        <v>5.4793945583124799</v>
      </c>
      <c r="Q77" s="9">
        <v>0.03</v>
      </c>
      <c r="R77" s="6">
        <v>5.6085373821141502</v>
      </c>
      <c r="S77" s="9">
        <v>0.04</v>
      </c>
      <c r="U77" s="6">
        <v>42.610810911829397</v>
      </c>
      <c r="V77" s="6">
        <v>3.68739097691742</v>
      </c>
      <c r="W77" s="9">
        <v>0.05</v>
      </c>
      <c r="X77" s="6">
        <v>1.67622216103046</v>
      </c>
      <c r="Y77" s="9">
        <v>0.03</v>
      </c>
      <c r="Z77" s="6">
        <v>3.4240854935363401</v>
      </c>
      <c r="AA77" s="9">
        <v>0.04</v>
      </c>
      <c r="AB77" s="6">
        <v>3.3604574545433601</v>
      </c>
      <c r="AC77" s="9">
        <v>0.03</v>
      </c>
      <c r="AD77" s="6">
        <v>6.7572956813587597</v>
      </c>
      <c r="AE77" s="9">
        <v>0.05</v>
      </c>
      <c r="AF77" s="6">
        <v>2.70611709053785</v>
      </c>
      <c r="AG77" s="9">
        <v>0.03</v>
      </c>
      <c r="AH77" s="6">
        <v>3.50409918670606</v>
      </c>
      <c r="AI77" s="9">
        <v>0.08</v>
      </c>
      <c r="AJ77" s="6">
        <v>6.6453261049709402</v>
      </c>
      <c r="AK77" s="9">
        <v>0.05</v>
      </c>
      <c r="AL77" s="6">
        <v>2.9994915324093698</v>
      </c>
      <c r="AM77" s="9">
        <v>0.04</v>
      </c>
      <c r="AN77" s="6">
        <v>4.8549455557638499</v>
      </c>
      <c r="AO77" s="9">
        <v>0.05</v>
      </c>
      <c r="AP77" s="6">
        <v>2.0073996729310601</v>
      </c>
      <c r="AQ77" s="9">
        <v>0.02</v>
      </c>
      <c r="AR77" s="6">
        <v>0.98798000112395501</v>
      </c>
      <c r="AS77" s="9">
        <v>0.03</v>
      </c>
      <c r="AT77" s="6">
        <v>42.610810911829397</v>
      </c>
    </row>
    <row r="78" spans="1:51" x14ac:dyDescent="0.35">
      <c r="A78" s="1" t="s">
        <v>65</v>
      </c>
      <c r="B78" s="6">
        <v>37.083207186227497</v>
      </c>
      <c r="C78" s="9">
        <v>7.0000000000000007E-2</v>
      </c>
      <c r="D78" s="6">
        <v>46.327817728365702</v>
      </c>
      <c r="E78" s="9">
        <v>0.09</v>
      </c>
      <c r="F78" s="6">
        <v>83.411024914593199</v>
      </c>
      <c r="H78" s="6">
        <v>12.6616450979537</v>
      </c>
      <c r="I78" s="9">
        <v>0.05</v>
      </c>
      <c r="J78" s="6">
        <v>13.913718611286701</v>
      </c>
      <c r="K78" s="9">
        <v>0.08</v>
      </c>
      <c r="L78" s="6">
        <v>15.2917628718077</v>
      </c>
      <c r="M78" s="9">
        <v>0.14000000000000001</v>
      </c>
      <c r="N78" s="6">
        <v>17.645574501589401</v>
      </c>
      <c r="O78" s="9">
        <v>0.1</v>
      </c>
      <c r="P78" s="6">
        <v>15.506336420981301</v>
      </c>
      <c r="Q78" s="9">
        <v>0.1</v>
      </c>
      <c r="R78" s="6">
        <v>8.3919874109742505</v>
      </c>
      <c r="S78" s="9">
        <v>0.05</v>
      </c>
      <c r="U78" s="6">
        <v>83.411024914593199</v>
      </c>
      <c r="V78" s="6">
        <v>3.65217896792071</v>
      </c>
      <c r="W78" s="9">
        <v>0.05</v>
      </c>
      <c r="X78" s="6">
        <v>2.8062295179031</v>
      </c>
      <c r="Y78" s="9">
        <v>0.06</v>
      </c>
      <c r="Z78" s="6">
        <v>10.7533249890063</v>
      </c>
      <c r="AA78" s="9">
        <v>0.12</v>
      </c>
      <c r="AB78" s="6">
        <v>9.8173863258739402</v>
      </c>
      <c r="AC78" s="9">
        <v>0.09</v>
      </c>
      <c r="AD78" s="6">
        <v>10.0143611782511</v>
      </c>
      <c r="AE78" s="9">
        <v>7.0000000000000007E-2</v>
      </c>
      <c r="AF78" s="6">
        <v>6.0323723168300196</v>
      </c>
      <c r="AG78" s="9">
        <v>7.0000000000000007E-2</v>
      </c>
      <c r="AH78" s="6">
        <v>4.3568852577792399</v>
      </c>
      <c r="AI78" s="9">
        <v>0.1</v>
      </c>
      <c r="AJ78" s="6">
        <v>12.779145755351101</v>
      </c>
      <c r="AK78" s="9">
        <v>0.1</v>
      </c>
      <c r="AL78" s="6">
        <v>9.3994251092316894</v>
      </c>
      <c r="AM78" s="9">
        <v>0.11</v>
      </c>
      <c r="AN78" s="6">
        <v>8.28223522390374</v>
      </c>
      <c r="AO78" s="9">
        <v>0.09</v>
      </c>
      <c r="AP78" s="6">
        <v>4.52950027141822</v>
      </c>
      <c r="AQ78" s="9">
        <v>0.05</v>
      </c>
      <c r="AR78" s="6">
        <v>0.98798000112395501</v>
      </c>
      <c r="AS78" s="9">
        <v>0.03</v>
      </c>
      <c r="AT78" s="6">
        <v>83.411024914593199</v>
      </c>
    </row>
    <row r="79" spans="1:51" x14ac:dyDescent="0.35">
      <c r="A79" s="1" t="s">
        <v>66</v>
      </c>
      <c r="B79" s="6">
        <v>37.9322930497488</v>
      </c>
      <c r="C79" s="9">
        <v>7.0000000000000007E-2</v>
      </c>
      <c r="D79" s="6">
        <v>29.866013290392601</v>
      </c>
      <c r="E79" s="9">
        <v>0.06</v>
      </c>
      <c r="F79" s="6">
        <v>67.798306340141394</v>
      </c>
      <c r="H79" s="6">
        <v>13.728270884358199</v>
      </c>
      <c r="I79" s="9">
        <v>0.06</v>
      </c>
      <c r="J79" s="6">
        <v>10.6880094679784</v>
      </c>
      <c r="K79" s="9">
        <v>0.06</v>
      </c>
      <c r="L79" s="6">
        <v>16.240583237532199</v>
      </c>
      <c r="M79" s="9">
        <v>0.15</v>
      </c>
      <c r="N79" s="6">
        <v>13.353514534115099</v>
      </c>
      <c r="O79" s="9">
        <v>0.08</v>
      </c>
      <c r="P79" s="6">
        <v>6.1724178176493201</v>
      </c>
      <c r="Q79" s="9">
        <v>0.04</v>
      </c>
      <c r="R79" s="6">
        <v>7.6155103985080599</v>
      </c>
      <c r="S79" s="9">
        <v>0.05</v>
      </c>
      <c r="U79" s="6">
        <v>67.798306340141394</v>
      </c>
      <c r="V79" s="6">
        <v>4.5653060711287896</v>
      </c>
      <c r="W79" s="9">
        <v>0.06</v>
      </c>
      <c r="X79" s="6">
        <v>1.67622216103046</v>
      </c>
      <c r="Y79" s="9">
        <v>0.03</v>
      </c>
      <c r="Z79" s="6">
        <v>3.4240854935363401</v>
      </c>
      <c r="AA79" s="9">
        <v>0.04</v>
      </c>
      <c r="AB79" s="6">
        <v>6.0863430096805597</v>
      </c>
      <c r="AC79" s="9">
        <v>0.05</v>
      </c>
      <c r="AD79" s="6">
        <v>8.0297442673476809</v>
      </c>
      <c r="AE79" s="9">
        <v>0.06</v>
      </c>
      <c r="AF79" s="6">
        <v>3.5105024029576799</v>
      </c>
      <c r="AG79" s="9">
        <v>0.04</v>
      </c>
      <c r="AH79" s="6">
        <v>1.8770427827324401</v>
      </c>
      <c r="AI79" s="9">
        <v>0.05</v>
      </c>
      <c r="AJ79" s="6">
        <v>13.5399511480838</v>
      </c>
      <c r="AK79" s="9">
        <v>0.1</v>
      </c>
      <c r="AL79" s="6">
        <v>11.3463720305073</v>
      </c>
      <c r="AM79" s="9">
        <v>0.13</v>
      </c>
      <c r="AN79" s="6">
        <v>6.5966898025671004</v>
      </c>
      <c r="AO79" s="9">
        <v>7.0000000000000007E-2</v>
      </c>
      <c r="AP79" s="6">
        <v>6.1580671694452596</v>
      </c>
      <c r="AQ79" s="9">
        <v>7.0000000000000007E-2</v>
      </c>
      <c r="AR79" s="6">
        <v>0.98798000112395501</v>
      </c>
      <c r="AS79" s="9">
        <v>0.03</v>
      </c>
      <c r="AT79" s="6">
        <v>67.798306340141394</v>
      </c>
    </row>
    <row r="80" spans="1:51" x14ac:dyDescent="0.35">
      <c r="A80" s="1" t="s">
        <v>67</v>
      </c>
      <c r="B80" s="6">
        <v>34.922650447680397</v>
      </c>
      <c r="C80" s="9">
        <v>7.0000000000000007E-2</v>
      </c>
      <c r="D80" s="6">
        <v>36.220679377888999</v>
      </c>
      <c r="E80" s="9">
        <v>7.0000000000000007E-2</v>
      </c>
      <c r="F80" s="6">
        <v>71.143329825569396</v>
      </c>
      <c r="H80" s="6">
        <v>14.1126877886361</v>
      </c>
      <c r="I80" s="9">
        <v>0.06</v>
      </c>
      <c r="J80" s="6">
        <v>11.4619396978401</v>
      </c>
      <c r="K80" s="9">
        <v>0.06</v>
      </c>
      <c r="L80" s="6">
        <v>14.686685677515401</v>
      </c>
      <c r="M80" s="9">
        <v>0.13</v>
      </c>
      <c r="N80" s="6">
        <v>13.4138716647648</v>
      </c>
      <c r="O80" s="9">
        <v>0.08</v>
      </c>
      <c r="P80" s="6">
        <v>10.0682677326161</v>
      </c>
      <c r="Q80" s="9">
        <v>0.06</v>
      </c>
      <c r="R80" s="6">
        <v>7.3998772641966903</v>
      </c>
      <c r="S80" s="9">
        <v>0.05</v>
      </c>
      <c r="U80" s="6">
        <v>71.143329825569396</v>
      </c>
      <c r="V80" s="6">
        <v>5.3460839895820902</v>
      </c>
      <c r="W80" s="9">
        <v>7.0000000000000007E-2</v>
      </c>
      <c r="X80" s="6">
        <v>4.7837547209999096</v>
      </c>
      <c r="Y80" s="9">
        <v>0.1</v>
      </c>
      <c r="Z80" s="6">
        <v>6.9137180494806101</v>
      </c>
      <c r="AA80" s="9">
        <v>0.08</v>
      </c>
      <c r="AB80" s="6">
        <v>6.5550966149737899</v>
      </c>
      <c r="AC80" s="9">
        <v>0.06</v>
      </c>
      <c r="AD80" s="6">
        <v>6.6545330347382903</v>
      </c>
      <c r="AE80" s="9">
        <v>0.05</v>
      </c>
      <c r="AF80" s="6">
        <v>3.8098164109216199</v>
      </c>
      <c r="AG80" s="9">
        <v>0.04</v>
      </c>
      <c r="AH80" s="6">
        <v>4.4748420940499098</v>
      </c>
      <c r="AI80" s="9">
        <v>0.11</v>
      </c>
      <c r="AJ80" s="6">
        <v>13.1283545326897</v>
      </c>
      <c r="AK80" s="9">
        <v>0.1</v>
      </c>
      <c r="AL80" s="6">
        <v>6.55399974150109</v>
      </c>
      <c r="AM80" s="9">
        <v>0.08</v>
      </c>
      <c r="AN80" s="6">
        <v>3.84358918418984</v>
      </c>
      <c r="AO80" s="9">
        <v>0.04</v>
      </c>
      <c r="AP80" s="6">
        <v>4.4925608876938501</v>
      </c>
      <c r="AQ80" s="9">
        <v>0.05</v>
      </c>
      <c r="AR80" s="6">
        <v>4.5869805647486004</v>
      </c>
      <c r="AS80" s="9">
        <v>0.16</v>
      </c>
      <c r="AT80" s="6">
        <v>71.143329825569396</v>
      </c>
    </row>
    <row r="81" spans="1:51" x14ac:dyDescent="0.35">
      <c r="A81" s="1" t="s">
        <v>68</v>
      </c>
      <c r="B81" s="6">
        <v>17.525601513822899</v>
      </c>
      <c r="C81" s="9">
        <v>0.03</v>
      </c>
      <c r="D81" s="6">
        <v>12.5166442723055</v>
      </c>
      <c r="E81" s="9">
        <v>0.02</v>
      </c>
      <c r="F81" s="6">
        <v>30.042245786128401</v>
      </c>
      <c r="H81" s="6">
        <v>5.0570827233989197</v>
      </c>
      <c r="I81" s="9">
        <v>0.02</v>
      </c>
      <c r="J81" s="6">
        <v>4.4123799490698303</v>
      </c>
      <c r="K81" s="9">
        <v>0.02</v>
      </c>
      <c r="L81" s="6">
        <v>5.9851914850397803</v>
      </c>
      <c r="M81" s="9">
        <v>0.05</v>
      </c>
      <c r="N81" s="6">
        <v>7.3342424161825699</v>
      </c>
      <c r="O81" s="9">
        <v>0.04</v>
      </c>
      <c r="P81" s="6">
        <v>5.4309061412184203</v>
      </c>
      <c r="Q81" s="9">
        <v>0.03</v>
      </c>
      <c r="R81" s="6">
        <v>1.8224430712189299</v>
      </c>
      <c r="S81" s="9">
        <v>0.01</v>
      </c>
      <c r="U81" s="6">
        <v>30.042245786128401</v>
      </c>
      <c r="V81" s="6">
        <v>1.90616074540388</v>
      </c>
      <c r="W81" s="9">
        <v>0.03</v>
      </c>
      <c r="X81" s="6">
        <v>2.8129772642458302</v>
      </c>
      <c r="Y81" s="9">
        <v>0.06</v>
      </c>
      <c r="Z81" s="6">
        <v>4.4523434949164802</v>
      </c>
      <c r="AA81" s="9">
        <v>0.05</v>
      </c>
      <c r="AB81" s="6">
        <v>3.0779029621415699</v>
      </c>
      <c r="AC81" s="9">
        <v>0.03</v>
      </c>
      <c r="AD81" s="6">
        <v>3.2227895545132399</v>
      </c>
      <c r="AE81" s="9">
        <v>0.02</v>
      </c>
      <c r="AF81" s="6">
        <v>2.7856283537771098</v>
      </c>
      <c r="AG81" s="9">
        <v>0.03</v>
      </c>
      <c r="AH81" s="6">
        <v>1.8770427827324401</v>
      </c>
      <c r="AI81" s="9">
        <v>0.05</v>
      </c>
      <c r="AJ81" s="6">
        <v>5.7181462062074102</v>
      </c>
      <c r="AK81" s="9">
        <v>0.04</v>
      </c>
      <c r="AL81" s="6">
        <v>1.44106501475858</v>
      </c>
      <c r="AM81" s="9">
        <v>0.02</v>
      </c>
      <c r="AN81" s="6">
        <v>2.7481894074318798</v>
      </c>
      <c r="AO81" s="9">
        <v>0.03</v>
      </c>
      <c r="AP81" s="6">
        <v>0</v>
      </c>
      <c r="AQ81" s="9">
        <v>0</v>
      </c>
      <c r="AR81" s="6">
        <v>0</v>
      </c>
      <c r="AS81" s="9">
        <v>0</v>
      </c>
      <c r="AT81" s="6">
        <v>30.042245786128401</v>
      </c>
    </row>
    <row r="82" spans="1:51" x14ac:dyDescent="0.35">
      <c r="A82" s="1" t="s">
        <v>62</v>
      </c>
      <c r="B82" s="6">
        <v>94.087757137258905</v>
      </c>
      <c r="C82" s="9">
        <v>0.18</v>
      </c>
      <c r="D82" s="6">
        <v>107.47665428459899</v>
      </c>
      <c r="E82" s="9">
        <v>0.21</v>
      </c>
      <c r="F82" s="6">
        <v>201.56441142185801</v>
      </c>
      <c r="H82" s="6">
        <v>34.339196602003597</v>
      </c>
      <c r="I82" s="9">
        <v>0.15</v>
      </c>
      <c r="J82" s="6">
        <v>28.339459150525101</v>
      </c>
      <c r="K82" s="9">
        <v>0.15</v>
      </c>
      <c r="L82" s="6">
        <v>29.9803197218043</v>
      </c>
      <c r="M82" s="9">
        <v>0.27</v>
      </c>
      <c r="N82" s="6">
        <v>37.829059036020702</v>
      </c>
      <c r="O82" s="9">
        <v>0.22</v>
      </c>
      <c r="P82" s="6">
        <v>39.752802186032802</v>
      </c>
      <c r="Q82" s="9">
        <v>0.25</v>
      </c>
      <c r="R82" s="6">
        <v>31.323574725471602</v>
      </c>
      <c r="S82" s="9">
        <v>0.2</v>
      </c>
      <c r="U82" s="6">
        <v>201.56441142185801</v>
      </c>
      <c r="V82" s="6">
        <v>11.0611879210048</v>
      </c>
      <c r="W82" s="9">
        <v>0.15</v>
      </c>
      <c r="X82" s="6">
        <v>14.3874728458656</v>
      </c>
      <c r="Y82" s="9">
        <v>0.28999999999999998</v>
      </c>
      <c r="Z82" s="6">
        <v>24.500224803445299</v>
      </c>
      <c r="AA82" s="9">
        <v>0.27</v>
      </c>
      <c r="AB82" s="6">
        <v>28.481880861126101</v>
      </c>
      <c r="AC82" s="9">
        <v>0.25</v>
      </c>
      <c r="AD82" s="6">
        <v>33.991878085597499</v>
      </c>
      <c r="AE82" s="9">
        <v>0.25</v>
      </c>
      <c r="AF82" s="6">
        <v>15.667373856467901</v>
      </c>
      <c r="AG82" s="9">
        <v>0.18</v>
      </c>
      <c r="AH82" s="6">
        <v>6.7388739426931696</v>
      </c>
      <c r="AI82" s="9">
        <v>0.16</v>
      </c>
      <c r="AJ82" s="6">
        <v>22.6241666378722</v>
      </c>
      <c r="AK82" s="9">
        <v>0.17</v>
      </c>
      <c r="AL82" s="6">
        <v>9.1160130620287294</v>
      </c>
      <c r="AM82" s="9">
        <v>0.11</v>
      </c>
      <c r="AN82" s="6">
        <v>17.528023911596101</v>
      </c>
      <c r="AO82" s="9">
        <v>0.19</v>
      </c>
      <c r="AP82" s="6">
        <v>13.326288484981999</v>
      </c>
      <c r="AQ82" s="9">
        <v>0.16</v>
      </c>
      <c r="AR82" s="6">
        <v>4.1410270091785399</v>
      </c>
      <c r="AS82" s="9">
        <v>0.14000000000000001</v>
      </c>
      <c r="AT82" s="6">
        <v>201.56441142185801</v>
      </c>
    </row>
    <row r="84" spans="1:51" x14ac:dyDescent="0.35">
      <c r="A84" s="1" t="s">
        <v>69</v>
      </c>
    </row>
    <row r="85" spans="1:51" s="13" customFormat="1" x14ac:dyDescent="0.35">
      <c r="A85" s="4" t="s">
        <v>70</v>
      </c>
      <c r="B85" s="12"/>
      <c r="C85" s="9"/>
      <c r="D85" s="12"/>
      <c r="E85" s="9"/>
      <c r="F85" s="12"/>
      <c r="G85" s="12"/>
      <c r="H85" s="12"/>
      <c r="I85" s="9"/>
      <c r="J85" s="12"/>
      <c r="K85" s="9"/>
      <c r="L85" s="12"/>
      <c r="M85" s="9"/>
      <c r="N85" s="12"/>
      <c r="O85" s="9"/>
      <c r="P85" s="12"/>
      <c r="Q85" s="9"/>
      <c r="R85" s="12"/>
      <c r="S85" s="9"/>
      <c r="T85" s="15"/>
      <c r="U85" s="12"/>
      <c r="V85" s="12"/>
      <c r="W85" s="9"/>
      <c r="X85" s="12"/>
      <c r="Y85" s="9"/>
      <c r="Z85" s="12"/>
      <c r="AA85" s="9"/>
      <c r="AB85" s="12"/>
      <c r="AC85" s="9"/>
      <c r="AD85" s="12"/>
      <c r="AE85" s="9"/>
      <c r="AF85" s="12"/>
      <c r="AG85" s="9"/>
      <c r="AH85" s="12"/>
      <c r="AI85" s="9"/>
      <c r="AJ85" s="12"/>
      <c r="AK85" s="9"/>
      <c r="AL85" s="12"/>
      <c r="AM85" s="9"/>
      <c r="AN85" s="12"/>
      <c r="AO85" s="9"/>
      <c r="AP85" s="12"/>
      <c r="AQ85" s="9"/>
      <c r="AR85" s="12"/>
      <c r="AS85" s="9"/>
      <c r="AT85" s="12"/>
      <c r="AU85" s="12"/>
      <c r="AV85" s="12"/>
      <c r="AW85" s="12"/>
      <c r="AX85" s="12"/>
      <c r="AY85" s="12"/>
    </row>
    <row r="86" spans="1:51" s="27" customFormat="1" x14ac:dyDescent="0.2">
      <c r="A86" s="23"/>
      <c r="B86" s="24" t="s">
        <v>2</v>
      </c>
      <c r="C86" s="25" t="s">
        <v>3</v>
      </c>
      <c r="D86" s="24" t="s">
        <v>4</v>
      </c>
      <c r="E86" s="25" t="s">
        <v>3</v>
      </c>
      <c r="F86" s="24" t="s">
        <v>5</v>
      </c>
      <c r="G86" s="24"/>
      <c r="H86" s="24" t="s">
        <v>6</v>
      </c>
      <c r="I86" s="25" t="s">
        <v>3</v>
      </c>
      <c r="J86" s="24" t="s">
        <v>7</v>
      </c>
      <c r="K86" s="25" t="s">
        <v>3</v>
      </c>
      <c r="L86" s="24" t="s">
        <v>8</v>
      </c>
      <c r="M86" s="25" t="s">
        <v>3</v>
      </c>
      <c r="N86" s="24" t="s">
        <v>9</v>
      </c>
      <c r="O86" s="25" t="s">
        <v>3</v>
      </c>
      <c r="P86" s="24" t="s">
        <v>10</v>
      </c>
      <c r="Q86" s="25" t="s">
        <v>3</v>
      </c>
      <c r="R86" s="24" t="s">
        <v>11</v>
      </c>
      <c r="S86" s="25" t="s">
        <v>3</v>
      </c>
      <c r="T86" s="26"/>
      <c r="U86" s="24" t="s">
        <v>5</v>
      </c>
      <c r="V86" s="24" t="s">
        <v>95</v>
      </c>
      <c r="W86" s="25" t="s">
        <v>3</v>
      </c>
      <c r="X86" s="24" t="s">
        <v>96</v>
      </c>
      <c r="Y86" s="25" t="s">
        <v>3</v>
      </c>
      <c r="Z86" s="24" t="s">
        <v>97</v>
      </c>
      <c r="AA86" s="25" t="s">
        <v>3</v>
      </c>
      <c r="AB86" s="24" t="s">
        <v>98</v>
      </c>
      <c r="AC86" s="25" t="s">
        <v>3</v>
      </c>
      <c r="AD86" s="24" t="s">
        <v>99</v>
      </c>
      <c r="AE86" s="25" t="s">
        <v>3</v>
      </c>
      <c r="AF86" s="24" t="s">
        <v>100</v>
      </c>
      <c r="AG86" s="25" t="s">
        <v>3</v>
      </c>
      <c r="AH86" s="24" t="s">
        <v>101</v>
      </c>
      <c r="AI86" s="25" t="s">
        <v>3</v>
      </c>
      <c r="AJ86" s="24" t="s">
        <v>102</v>
      </c>
      <c r="AK86" s="25" t="s">
        <v>3</v>
      </c>
      <c r="AL86" s="24" t="s">
        <v>103</v>
      </c>
      <c r="AM86" s="25" t="s">
        <v>3</v>
      </c>
      <c r="AN86" s="24" t="s">
        <v>104</v>
      </c>
      <c r="AO86" s="25" t="s">
        <v>3</v>
      </c>
      <c r="AP86" s="24" t="s">
        <v>105</v>
      </c>
      <c r="AQ86" s="25" t="s">
        <v>3</v>
      </c>
      <c r="AR86" s="24" t="s">
        <v>106</v>
      </c>
      <c r="AS86" s="25" t="s">
        <v>3</v>
      </c>
      <c r="AT86" s="24" t="s">
        <v>5</v>
      </c>
      <c r="AU86" s="24"/>
      <c r="AV86" s="24"/>
      <c r="AW86" s="24"/>
      <c r="AX86" s="24"/>
      <c r="AY86" s="24"/>
    </row>
    <row r="87" spans="1:51" x14ac:dyDescent="0.35">
      <c r="A87" s="1" t="s">
        <v>24</v>
      </c>
      <c r="B87" s="6">
        <v>509</v>
      </c>
      <c r="D87" s="6">
        <v>505</v>
      </c>
      <c r="F87" s="6">
        <v>1014</v>
      </c>
      <c r="H87" s="6">
        <v>129</v>
      </c>
      <c r="J87" s="6">
        <v>174</v>
      </c>
      <c r="L87" s="6">
        <v>210</v>
      </c>
      <c r="N87" s="6">
        <v>170</v>
      </c>
      <c r="P87" s="6">
        <v>172</v>
      </c>
      <c r="R87" s="6">
        <v>159</v>
      </c>
      <c r="U87" s="6">
        <v>1014</v>
      </c>
      <c r="V87" s="6">
        <v>74</v>
      </c>
      <c r="X87" s="6">
        <v>44</v>
      </c>
      <c r="Z87" s="6">
        <v>93</v>
      </c>
      <c r="AB87" s="6">
        <v>115</v>
      </c>
      <c r="AD87" s="6">
        <v>127</v>
      </c>
      <c r="AF87" s="6">
        <v>79</v>
      </c>
      <c r="AH87" s="6">
        <v>42</v>
      </c>
      <c r="AJ87" s="6">
        <v>142</v>
      </c>
      <c r="AL87" s="6">
        <v>86</v>
      </c>
      <c r="AN87" s="6">
        <v>97</v>
      </c>
      <c r="AP87" s="6">
        <v>86</v>
      </c>
      <c r="AR87" s="6">
        <v>29</v>
      </c>
      <c r="AT87" s="6">
        <v>1014</v>
      </c>
    </row>
    <row r="88" spans="1:51" x14ac:dyDescent="0.35">
      <c r="A88" s="1" t="s">
        <v>25</v>
      </c>
      <c r="B88" s="6">
        <v>513.08399999999995</v>
      </c>
      <c r="D88" s="6">
        <v>500.916</v>
      </c>
      <c r="F88" s="6">
        <v>1014</v>
      </c>
      <c r="H88" s="6">
        <v>231.191999998764</v>
      </c>
      <c r="J88" s="6">
        <v>184.54800001731201</v>
      </c>
      <c r="L88" s="6">
        <v>110.52600001013001</v>
      </c>
      <c r="N88" s="6">
        <v>175.421999993832</v>
      </c>
      <c r="P88" s="6">
        <v>159.19800002264</v>
      </c>
      <c r="R88" s="6">
        <v>153.11399995731901</v>
      </c>
      <c r="U88" s="6">
        <v>1013.99999999999</v>
      </c>
      <c r="V88" s="6">
        <v>72.752878298670495</v>
      </c>
      <c r="X88" s="6">
        <v>49.164869313727898</v>
      </c>
      <c r="Z88" s="6">
        <v>89.903058648238797</v>
      </c>
      <c r="AB88" s="6">
        <v>113.179159271785</v>
      </c>
      <c r="AD88" s="6">
        <v>138.57763695461301</v>
      </c>
      <c r="AF88" s="6">
        <v>84.881220547495403</v>
      </c>
      <c r="AH88" s="6">
        <v>41.6769663303931</v>
      </c>
      <c r="AJ88" s="6">
        <v>131.18217592778899</v>
      </c>
      <c r="AL88" s="6">
        <v>84.797765698307799</v>
      </c>
      <c r="AN88" s="6">
        <v>93.836948174076696</v>
      </c>
      <c r="AP88" s="6">
        <v>84.985055731181305</v>
      </c>
      <c r="AR88" s="6">
        <v>29.062265103719799</v>
      </c>
      <c r="AT88" s="6">
        <v>1013.99999999999</v>
      </c>
    </row>
    <row r="89" spans="1:51" x14ac:dyDescent="0.35">
      <c r="A89" s="1" t="s">
        <v>34</v>
      </c>
      <c r="B89" s="6">
        <v>138.28646803612199</v>
      </c>
      <c r="C89" s="9">
        <v>0.27</v>
      </c>
      <c r="D89" s="6">
        <v>133.411179569962</v>
      </c>
      <c r="E89" s="9">
        <v>0.27</v>
      </c>
      <c r="F89" s="6">
        <v>271.69764760608399</v>
      </c>
      <c r="H89" s="6">
        <v>67.908660161265701</v>
      </c>
      <c r="I89" s="9">
        <v>0.28999999999999998</v>
      </c>
      <c r="J89" s="6">
        <v>53.963947243972498</v>
      </c>
      <c r="K89" s="9">
        <v>0.28999999999999998</v>
      </c>
      <c r="L89" s="6">
        <v>31.2158515038704</v>
      </c>
      <c r="M89" s="9">
        <v>0.28000000000000003</v>
      </c>
      <c r="N89" s="6">
        <v>52.769651116637</v>
      </c>
      <c r="O89" s="9">
        <v>0.3</v>
      </c>
      <c r="P89" s="6">
        <v>35.833292071408401</v>
      </c>
      <c r="Q89" s="9">
        <v>0.23</v>
      </c>
      <c r="R89" s="6">
        <v>30.006245508930601</v>
      </c>
      <c r="S89" s="9">
        <v>0.2</v>
      </c>
      <c r="U89" s="6">
        <v>271.69764760608399</v>
      </c>
      <c r="V89" s="6">
        <v>24.717068178785699</v>
      </c>
      <c r="W89" s="9">
        <v>0.34</v>
      </c>
      <c r="X89" s="6">
        <v>9.9380811786110197</v>
      </c>
      <c r="Y89" s="9">
        <v>0.2</v>
      </c>
      <c r="Z89" s="6">
        <v>19.8017649990094</v>
      </c>
      <c r="AA89" s="9">
        <v>0.22</v>
      </c>
      <c r="AB89" s="6">
        <v>27.709785884618501</v>
      </c>
      <c r="AC89" s="9">
        <v>0.24</v>
      </c>
      <c r="AD89" s="6">
        <v>36.580432196622098</v>
      </c>
      <c r="AE89" s="9">
        <v>0.26</v>
      </c>
      <c r="AF89" s="6">
        <v>22.152235354167701</v>
      </c>
      <c r="AG89" s="9">
        <v>0.26</v>
      </c>
      <c r="AH89" s="6">
        <v>13.307495500923601</v>
      </c>
      <c r="AI89" s="9">
        <v>0.32</v>
      </c>
      <c r="AJ89" s="6">
        <v>40.0595312125551</v>
      </c>
      <c r="AK89" s="9">
        <v>0.31</v>
      </c>
      <c r="AL89" s="6">
        <v>23.3461489509844</v>
      </c>
      <c r="AM89" s="9">
        <v>0.28000000000000003</v>
      </c>
      <c r="AN89" s="6">
        <v>19.405421384928001</v>
      </c>
      <c r="AO89" s="9">
        <v>0.21</v>
      </c>
      <c r="AP89" s="6">
        <v>26.9492227754636</v>
      </c>
      <c r="AQ89" s="9">
        <v>0.32</v>
      </c>
      <c r="AR89" s="6">
        <v>7.7304599894151202</v>
      </c>
      <c r="AS89" s="9">
        <v>0.27</v>
      </c>
      <c r="AT89" s="6">
        <v>271.69764760608399</v>
      </c>
    </row>
    <row r="90" spans="1:51" x14ac:dyDescent="0.35">
      <c r="A90" s="4" t="s">
        <v>33</v>
      </c>
      <c r="B90" s="6">
        <v>168.67282728502701</v>
      </c>
      <c r="C90" s="9">
        <v>0.33</v>
      </c>
      <c r="D90" s="6">
        <v>202.03002915198499</v>
      </c>
      <c r="E90" s="9">
        <v>0.4</v>
      </c>
      <c r="F90" s="6">
        <v>370.702856437013</v>
      </c>
      <c r="H90" s="6">
        <v>73.804545643623698</v>
      </c>
      <c r="I90" s="9">
        <v>0.32</v>
      </c>
      <c r="J90" s="6">
        <v>65.876992407596404</v>
      </c>
      <c r="K90" s="9">
        <v>0.36</v>
      </c>
      <c r="L90" s="6">
        <v>34.794607682195199</v>
      </c>
      <c r="M90" s="9">
        <v>0.31</v>
      </c>
      <c r="N90" s="6">
        <v>66.175760751608095</v>
      </c>
      <c r="O90" s="9">
        <v>0.38</v>
      </c>
      <c r="P90" s="6">
        <v>61.796885402251</v>
      </c>
      <c r="Q90" s="9">
        <v>0.39</v>
      </c>
      <c r="R90" s="6">
        <v>68.2540645497388</v>
      </c>
      <c r="S90" s="9">
        <v>0.45</v>
      </c>
      <c r="U90" s="6">
        <v>370.702856437013</v>
      </c>
      <c r="V90" s="6">
        <v>23.852472381185901</v>
      </c>
      <c r="W90" s="9">
        <v>0.33</v>
      </c>
      <c r="X90" s="6">
        <v>23.276487962193201</v>
      </c>
      <c r="Y90" s="9">
        <v>0.47</v>
      </c>
      <c r="Z90" s="6">
        <v>34.994424646404802</v>
      </c>
      <c r="AA90" s="9">
        <v>0.39</v>
      </c>
      <c r="AB90" s="6">
        <v>47.316474283629802</v>
      </c>
      <c r="AC90" s="9">
        <v>0.42</v>
      </c>
      <c r="AD90" s="6">
        <v>47.495566646764701</v>
      </c>
      <c r="AE90" s="9">
        <v>0.34</v>
      </c>
      <c r="AF90" s="6">
        <v>29.147845938211699</v>
      </c>
      <c r="AG90" s="9">
        <v>0.34</v>
      </c>
      <c r="AH90" s="6">
        <v>14.1794662691324</v>
      </c>
      <c r="AI90" s="9">
        <v>0.34</v>
      </c>
      <c r="AJ90" s="6">
        <v>48.854142526087003</v>
      </c>
      <c r="AK90" s="9">
        <v>0.37</v>
      </c>
      <c r="AL90" s="6">
        <v>31.5341305945249</v>
      </c>
      <c r="AM90" s="9">
        <v>0.37</v>
      </c>
      <c r="AN90" s="6">
        <v>36.780088857038599</v>
      </c>
      <c r="AO90" s="9">
        <v>0.39</v>
      </c>
      <c r="AP90" s="6">
        <v>24.9204314546677</v>
      </c>
      <c r="AQ90" s="9">
        <v>0.28999999999999998</v>
      </c>
      <c r="AR90" s="6">
        <v>8.3513248771721997</v>
      </c>
      <c r="AS90" s="9">
        <v>0.28999999999999998</v>
      </c>
      <c r="AT90" s="6">
        <v>370.702856437013</v>
      </c>
    </row>
    <row r="91" spans="1:51" x14ac:dyDescent="0.35">
      <c r="A91" s="1" t="s">
        <v>71</v>
      </c>
      <c r="B91" s="6">
        <v>206.12470467884901</v>
      </c>
      <c r="C91" s="9">
        <v>0.4</v>
      </c>
      <c r="D91" s="6">
        <v>165.47479127805201</v>
      </c>
      <c r="E91" s="9">
        <v>0.33</v>
      </c>
      <c r="F91" s="6">
        <v>371.59949595690102</v>
      </c>
      <c r="H91" s="6">
        <v>89.478794193875004</v>
      </c>
      <c r="I91" s="9">
        <v>0.39</v>
      </c>
      <c r="J91" s="6">
        <v>64.707060365743601</v>
      </c>
      <c r="K91" s="9">
        <v>0.35</v>
      </c>
      <c r="L91" s="6">
        <v>44.515540824065098</v>
      </c>
      <c r="M91" s="9">
        <v>0.4</v>
      </c>
      <c r="N91" s="6">
        <v>56.476588125587902</v>
      </c>
      <c r="O91" s="9">
        <v>0.32</v>
      </c>
      <c r="P91" s="6">
        <v>61.567822548980701</v>
      </c>
      <c r="Q91" s="9">
        <v>0.39</v>
      </c>
      <c r="R91" s="6">
        <v>54.853689898649598</v>
      </c>
      <c r="S91" s="9">
        <v>0.36</v>
      </c>
      <c r="U91" s="6">
        <v>371.59949595690199</v>
      </c>
      <c r="V91" s="6">
        <v>24.1833377386987</v>
      </c>
      <c r="W91" s="9">
        <v>0.33</v>
      </c>
      <c r="X91" s="6">
        <v>15.950300172923599</v>
      </c>
      <c r="Y91" s="9">
        <v>0.32</v>
      </c>
      <c r="Z91" s="6">
        <v>35.106869002824403</v>
      </c>
      <c r="AA91" s="9">
        <v>0.39</v>
      </c>
      <c r="AB91" s="6">
        <v>38.152899103537401</v>
      </c>
      <c r="AC91" s="9">
        <v>0.34</v>
      </c>
      <c r="AD91" s="6">
        <v>54.501638111226399</v>
      </c>
      <c r="AE91" s="9">
        <v>0.39</v>
      </c>
      <c r="AF91" s="6">
        <v>33.581139255116</v>
      </c>
      <c r="AG91" s="9">
        <v>0.4</v>
      </c>
      <c r="AH91" s="6">
        <v>14.190004560337</v>
      </c>
      <c r="AI91" s="9">
        <v>0.34</v>
      </c>
      <c r="AJ91" s="6">
        <v>42.268502189147</v>
      </c>
      <c r="AK91" s="9">
        <v>0.32</v>
      </c>
      <c r="AL91" s="6">
        <v>29.9174861527983</v>
      </c>
      <c r="AM91" s="9">
        <v>0.35</v>
      </c>
      <c r="AN91" s="6">
        <v>37.651437932110099</v>
      </c>
      <c r="AO91" s="9">
        <v>0.4</v>
      </c>
      <c r="AP91" s="6">
        <v>33.115401501049902</v>
      </c>
      <c r="AQ91" s="9">
        <v>0.39</v>
      </c>
      <c r="AR91" s="6">
        <v>12.9804802371325</v>
      </c>
      <c r="AS91" s="9">
        <v>0.45</v>
      </c>
      <c r="AT91" s="6">
        <v>371.59949595690199</v>
      </c>
    </row>
    <row r="92" spans="1:51" x14ac:dyDescent="0.35">
      <c r="A92" s="3"/>
    </row>
    <row r="93" spans="1:51" s="13" customFormat="1" x14ac:dyDescent="0.35">
      <c r="A93" s="4" t="s">
        <v>72</v>
      </c>
      <c r="B93" s="12"/>
      <c r="C93" s="9"/>
      <c r="D93" s="12"/>
      <c r="E93" s="9"/>
      <c r="F93" s="12"/>
      <c r="G93" s="12"/>
      <c r="H93" s="12"/>
      <c r="I93" s="9"/>
      <c r="J93" s="12"/>
      <c r="K93" s="9"/>
      <c r="L93" s="12"/>
      <c r="M93" s="9"/>
      <c r="N93" s="12"/>
      <c r="O93" s="9"/>
      <c r="P93" s="12"/>
      <c r="Q93" s="9"/>
      <c r="R93" s="12"/>
      <c r="S93" s="9"/>
      <c r="T93" s="15"/>
      <c r="U93" s="12"/>
      <c r="V93" s="12"/>
      <c r="W93" s="9"/>
      <c r="X93" s="12"/>
      <c r="Y93" s="9"/>
      <c r="Z93" s="12"/>
      <c r="AA93" s="9"/>
      <c r="AB93" s="12"/>
      <c r="AC93" s="9"/>
      <c r="AD93" s="12"/>
      <c r="AE93" s="9"/>
      <c r="AF93" s="12"/>
      <c r="AG93" s="9"/>
      <c r="AH93" s="12"/>
      <c r="AI93" s="9"/>
      <c r="AJ93" s="12"/>
      <c r="AK93" s="9"/>
      <c r="AL93" s="12"/>
      <c r="AM93" s="9"/>
      <c r="AN93" s="12"/>
      <c r="AO93" s="9"/>
      <c r="AP93" s="12"/>
      <c r="AQ93" s="9"/>
      <c r="AR93" s="12"/>
      <c r="AS93" s="9"/>
      <c r="AT93" s="12"/>
      <c r="AU93" s="12"/>
      <c r="AV93" s="12"/>
      <c r="AW93" s="12"/>
      <c r="AX93" s="12"/>
      <c r="AY93" s="12"/>
    </row>
    <row r="94" spans="1:51" s="13" customFormat="1" x14ac:dyDescent="0.35">
      <c r="A94" s="4" t="s">
        <v>111</v>
      </c>
      <c r="B94" s="12"/>
      <c r="C94" s="9"/>
      <c r="D94" s="12"/>
      <c r="E94" s="9"/>
      <c r="F94" s="12"/>
      <c r="G94" s="12"/>
      <c r="H94" s="12"/>
      <c r="I94" s="9"/>
      <c r="J94" s="12"/>
      <c r="K94" s="9"/>
      <c r="L94" s="12"/>
      <c r="M94" s="9"/>
      <c r="N94" s="12"/>
      <c r="O94" s="9"/>
      <c r="P94" s="12"/>
      <c r="Q94" s="9"/>
      <c r="R94" s="12"/>
      <c r="S94" s="9"/>
      <c r="T94" s="15"/>
      <c r="U94" s="12"/>
      <c r="V94" s="12"/>
      <c r="W94" s="9"/>
      <c r="X94" s="12"/>
      <c r="Y94" s="9"/>
      <c r="Z94" s="12"/>
      <c r="AA94" s="9"/>
      <c r="AB94" s="12"/>
      <c r="AC94" s="9"/>
      <c r="AD94" s="12"/>
      <c r="AE94" s="9"/>
      <c r="AF94" s="12"/>
      <c r="AG94" s="9"/>
      <c r="AH94" s="12"/>
      <c r="AI94" s="9"/>
      <c r="AJ94" s="12"/>
      <c r="AK94" s="9"/>
      <c r="AL94" s="12"/>
      <c r="AM94" s="9"/>
      <c r="AN94" s="12"/>
      <c r="AO94" s="9"/>
      <c r="AP94" s="12"/>
      <c r="AQ94" s="9"/>
      <c r="AR94" s="12"/>
      <c r="AS94" s="9"/>
      <c r="AT94" s="12"/>
      <c r="AU94" s="12"/>
      <c r="AV94" s="12"/>
      <c r="AW94" s="12"/>
      <c r="AX94" s="12"/>
      <c r="AY94" s="12"/>
    </row>
    <row r="95" spans="1:51" s="27" customFormat="1" x14ac:dyDescent="0.2">
      <c r="A95" s="23"/>
      <c r="B95" s="24" t="s">
        <v>2</v>
      </c>
      <c r="C95" s="25" t="s">
        <v>3</v>
      </c>
      <c r="D95" s="24" t="s">
        <v>4</v>
      </c>
      <c r="E95" s="25" t="s">
        <v>3</v>
      </c>
      <c r="F95" s="24" t="s">
        <v>5</v>
      </c>
      <c r="G95" s="24"/>
      <c r="H95" s="24" t="s">
        <v>6</v>
      </c>
      <c r="I95" s="25" t="s">
        <v>3</v>
      </c>
      <c r="J95" s="24" t="s">
        <v>7</v>
      </c>
      <c r="K95" s="25" t="s">
        <v>3</v>
      </c>
      <c r="L95" s="24" t="s">
        <v>8</v>
      </c>
      <c r="M95" s="25" t="s">
        <v>3</v>
      </c>
      <c r="N95" s="24" t="s">
        <v>9</v>
      </c>
      <c r="O95" s="25" t="s">
        <v>3</v>
      </c>
      <c r="P95" s="24" t="s">
        <v>10</v>
      </c>
      <c r="Q95" s="25" t="s">
        <v>3</v>
      </c>
      <c r="R95" s="24" t="s">
        <v>11</v>
      </c>
      <c r="S95" s="25" t="s">
        <v>3</v>
      </c>
      <c r="T95" s="26"/>
      <c r="U95" s="24" t="s">
        <v>5</v>
      </c>
      <c r="V95" s="24" t="s">
        <v>95</v>
      </c>
      <c r="W95" s="25" t="s">
        <v>3</v>
      </c>
      <c r="X95" s="24" t="s">
        <v>96</v>
      </c>
      <c r="Y95" s="25" t="s">
        <v>3</v>
      </c>
      <c r="Z95" s="24" t="s">
        <v>97</v>
      </c>
      <c r="AA95" s="25" t="s">
        <v>3</v>
      </c>
      <c r="AB95" s="24" t="s">
        <v>98</v>
      </c>
      <c r="AC95" s="25" t="s">
        <v>3</v>
      </c>
      <c r="AD95" s="24" t="s">
        <v>99</v>
      </c>
      <c r="AE95" s="25" t="s">
        <v>3</v>
      </c>
      <c r="AF95" s="24" t="s">
        <v>100</v>
      </c>
      <c r="AG95" s="25" t="s">
        <v>3</v>
      </c>
      <c r="AH95" s="24" t="s">
        <v>101</v>
      </c>
      <c r="AI95" s="25" t="s">
        <v>3</v>
      </c>
      <c r="AJ95" s="24" t="s">
        <v>102</v>
      </c>
      <c r="AK95" s="25" t="s">
        <v>3</v>
      </c>
      <c r="AL95" s="24" t="s">
        <v>103</v>
      </c>
      <c r="AM95" s="25" t="s">
        <v>3</v>
      </c>
      <c r="AN95" s="24" t="s">
        <v>104</v>
      </c>
      <c r="AO95" s="25" t="s">
        <v>3</v>
      </c>
      <c r="AP95" s="24" t="s">
        <v>105</v>
      </c>
      <c r="AQ95" s="25" t="s">
        <v>3</v>
      </c>
      <c r="AR95" s="24" t="s">
        <v>106</v>
      </c>
      <c r="AS95" s="25" t="s">
        <v>3</v>
      </c>
      <c r="AT95" s="24" t="s">
        <v>5</v>
      </c>
      <c r="AU95" s="24"/>
      <c r="AV95" s="24"/>
      <c r="AW95" s="24"/>
      <c r="AX95" s="24"/>
      <c r="AY95" s="24"/>
    </row>
    <row r="96" spans="1:51" x14ac:dyDescent="0.35">
      <c r="A96" s="1" t="s">
        <v>24</v>
      </c>
      <c r="B96" s="6">
        <v>509</v>
      </c>
      <c r="D96" s="6">
        <v>505</v>
      </c>
      <c r="F96" s="6">
        <v>1014</v>
      </c>
      <c r="H96" s="6">
        <v>129</v>
      </c>
      <c r="J96" s="6">
        <v>174</v>
      </c>
      <c r="L96" s="6">
        <v>210</v>
      </c>
      <c r="N96" s="6">
        <v>170</v>
      </c>
      <c r="P96" s="6">
        <v>172</v>
      </c>
      <c r="R96" s="6">
        <v>159</v>
      </c>
      <c r="U96" s="6">
        <v>1014</v>
      </c>
      <c r="V96" s="6">
        <v>74</v>
      </c>
      <c r="X96" s="6">
        <v>44</v>
      </c>
      <c r="Z96" s="6">
        <v>93</v>
      </c>
      <c r="AB96" s="6">
        <v>115</v>
      </c>
      <c r="AD96" s="6">
        <v>127</v>
      </c>
      <c r="AF96" s="6">
        <v>79</v>
      </c>
      <c r="AH96" s="6">
        <v>42</v>
      </c>
      <c r="AJ96" s="6">
        <v>142</v>
      </c>
      <c r="AL96" s="6">
        <v>86</v>
      </c>
      <c r="AN96" s="6">
        <v>97</v>
      </c>
      <c r="AP96" s="6">
        <v>86</v>
      </c>
      <c r="AR96" s="6">
        <v>29</v>
      </c>
      <c r="AT96" s="6">
        <v>1014</v>
      </c>
    </row>
    <row r="97" spans="1:51" x14ac:dyDescent="0.35">
      <c r="A97" s="1" t="s">
        <v>25</v>
      </c>
      <c r="B97" s="6">
        <v>513.08399999999995</v>
      </c>
      <c r="D97" s="6">
        <v>500.916</v>
      </c>
      <c r="F97" s="6">
        <v>1014</v>
      </c>
      <c r="H97" s="6">
        <v>231.191999998764</v>
      </c>
      <c r="J97" s="6">
        <v>184.54800001731201</v>
      </c>
      <c r="L97" s="6">
        <v>110.52600001013001</v>
      </c>
      <c r="N97" s="6">
        <v>175.421999993832</v>
      </c>
      <c r="P97" s="6">
        <v>159.19800002264</v>
      </c>
      <c r="R97" s="6">
        <v>153.11399995731901</v>
      </c>
      <c r="U97" s="6">
        <v>1013.99999999999</v>
      </c>
      <c r="V97" s="6">
        <v>72.752878298670495</v>
      </c>
      <c r="X97" s="6">
        <v>49.164869313727898</v>
      </c>
      <c r="Z97" s="6">
        <v>89.903058648238797</v>
      </c>
      <c r="AB97" s="6">
        <v>113.179159271785</v>
      </c>
      <c r="AD97" s="6">
        <v>138.57763695461301</v>
      </c>
      <c r="AF97" s="6">
        <v>84.881220547495403</v>
      </c>
      <c r="AH97" s="6">
        <v>41.6769663303931</v>
      </c>
      <c r="AJ97" s="6">
        <v>131.18217592778899</v>
      </c>
      <c r="AL97" s="6">
        <v>84.797765698307799</v>
      </c>
      <c r="AN97" s="6">
        <v>93.836948174076696</v>
      </c>
      <c r="AP97" s="6">
        <v>84.985055731181305</v>
      </c>
      <c r="AR97" s="6">
        <v>29.062265103719799</v>
      </c>
      <c r="AT97" s="6">
        <v>1013.99999999999</v>
      </c>
    </row>
    <row r="98" spans="1:51" x14ac:dyDescent="0.35">
      <c r="A98" s="5" t="s">
        <v>73</v>
      </c>
      <c r="B98" s="6">
        <v>54.119928882856698</v>
      </c>
      <c r="C98" s="9">
        <v>0.11</v>
      </c>
      <c r="D98" s="6">
        <v>42.679805878931901</v>
      </c>
      <c r="E98" s="9">
        <v>0.09</v>
      </c>
      <c r="F98" s="6">
        <v>96.799734761788599</v>
      </c>
      <c r="H98" s="6">
        <v>21.348901169402499</v>
      </c>
      <c r="I98" s="9">
        <v>0.09</v>
      </c>
      <c r="J98" s="6">
        <v>18.126200116935099</v>
      </c>
      <c r="K98" s="9">
        <v>0.1</v>
      </c>
      <c r="L98" s="6">
        <v>11.1073685714343</v>
      </c>
      <c r="M98" s="9">
        <v>0.1</v>
      </c>
      <c r="N98" s="6">
        <v>21.901697160723099</v>
      </c>
      <c r="O98" s="9">
        <v>0.12</v>
      </c>
      <c r="P98" s="6">
        <v>14.058047956212301</v>
      </c>
      <c r="Q98" s="9">
        <v>0.09</v>
      </c>
      <c r="R98" s="6">
        <v>10.257519787081099</v>
      </c>
      <c r="S98" s="9">
        <v>7.0000000000000007E-2</v>
      </c>
      <c r="U98" s="6">
        <v>96.799734761788599</v>
      </c>
      <c r="V98" s="6">
        <v>6.1826314464315697</v>
      </c>
      <c r="W98" s="9">
        <v>0.08</v>
      </c>
      <c r="X98" s="6">
        <v>9.1030796602703195</v>
      </c>
      <c r="Y98" s="9">
        <v>0.19</v>
      </c>
      <c r="Z98" s="6">
        <v>7.77832729702458</v>
      </c>
      <c r="AA98" s="9">
        <v>0.09</v>
      </c>
      <c r="AB98" s="6">
        <v>8.2160401063238595</v>
      </c>
      <c r="AC98" s="9">
        <v>7.0000000000000007E-2</v>
      </c>
      <c r="AD98" s="6">
        <v>11.2407296477139</v>
      </c>
      <c r="AE98" s="9">
        <v>0.08</v>
      </c>
      <c r="AF98" s="6">
        <v>7.8494968884830802</v>
      </c>
      <c r="AG98" s="9">
        <v>0.09</v>
      </c>
      <c r="AH98" s="6">
        <v>7.2811011302215398</v>
      </c>
      <c r="AI98" s="9">
        <v>0.17</v>
      </c>
      <c r="AJ98" s="6">
        <v>14.2023792527957</v>
      </c>
      <c r="AK98" s="9">
        <v>0.11</v>
      </c>
      <c r="AL98" s="6">
        <v>9.8590789158931305</v>
      </c>
      <c r="AM98" s="9">
        <v>0.12</v>
      </c>
      <c r="AN98" s="6">
        <v>9.2791993709008196</v>
      </c>
      <c r="AO98" s="9">
        <v>0.1</v>
      </c>
      <c r="AP98" s="6">
        <v>3.5104139939997898</v>
      </c>
      <c r="AQ98" s="9">
        <v>0.04</v>
      </c>
      <c r="AR98" s="6">
        <v>2.2972570517301998</v>
      </c>
      <c r="AS98" s="9">
        <v>0.08</v>
      </c>
      <c r="AT98" s="6">
        <v>96.799734761788599</v>
      </c>
    </row>
    <row r="99" spans="1:51" x14ac:dyDescent="0.35">
      <c r="A99" s="5" t="s">
        <v>37</v>
      </c>
      <c r="B99" s="6">
        <v>195.249866063128</v>
      </c>
      <c r="C99" s="9">
        <v>0.38</v>
      </c>
      <c r="D99" s="6">
        <v>224.89106593092001</v>
      </c>
      <c r="E99" s="9">
        <v>0.45</v>
      </c>
      <c r="F99" s="6">
        <v>420.14093199404903</v>
      </c>
      <c r="H99" s="6">
        <v>78.551728696961106</v>
      </c>
      <c r="I99" s="9">
        <v>0.34</v>
      </c>
      <c r="J99" s="6">
        <v>63.325108969204997</v>
      </c>
      <c r="K99" s="9">
        <v>0.34</v>
      </c>
      <c r="L99" s="6">
        <v>68.620766713895307</v>
      </c>
      <c r="M99" s="9">
        <v>0.62</v>
      </c>
      <c r="N99" s="6">
        <v>79.985519934074702</v>
      </c>
      <c r="O99" s="9">
        <v>0.46</v>
      </c>
      <c r="P99" s="6">
        <v>71.786494261275706</v>
      </c>
      <c r="Q99" s="9">
        <v>0.45</v>
      </c>
      <c r="R99" s="6">
        <v>57.871313418637598</v>
      </c>
      <c r="S99" s="9">
        <v>0.38</v>
      </c>
      <c r="U99" s="6">
        <v>420.14093199404903</v>
      </c>
      <c r="V99" s="6">
        <v>26.956570338886898</v>
      </c>
      <c r="W99" s="9">
        <v>0.37</v>
      </c>
      <c r="X99" s="6">
        <v>20.3012349237382</v>
      </c>
      <c r="Y99" s="9">
        <v>0.41</v>
      </c>
      <c r="Z99" s="6">
        <v>46.105988199431103</v>
      </c>
      <c r="AA99" s="9">
        <v>0.51</v>
      </c>
      <c r="AB99" s="6">
        <v>50.910635270066997</v>
      </c>
      <c r="AC99" s="9">
        <v>0.45</v>
      </c>
      <c r="AD99" s="6">
        <v>63.967838763979003</v>
      </c>
      <c r="AE99" s="9">
        <v>0.46</v>
      </c>
      <c r="AF99" s="6">
        <v>37.1052247566411</v>
      </c>
      <c r="AG99" s="9">
        <v>0.44</v>
      </c>
      <c r="AH99" s="6">
        <v>15.343823905578899</v>
      </c>
      <c r="AI99" s="9">
        <v>0.37</v>
      </c>
      <c r="AJ99" s="6">
        <v>58.435805729631703</v>
      </c>
      <c r="AK99" s="9">
        <v>0.45</v>
      </c>
      <c r="AL99" s="6">
        <v>26.328421708131302</v>
      </c>
      <c r="AM99" s="9">
        <v>0.31</v>
      </c>
      <c r="AN99" s="6">
        <v>35.065562985600998</v>
      </c>
      <c r="AO99" s="9">
        <v>0.37</v>
      </c>
      <c r="AP99" s="6">
        <v>30.401054524293102</v>
      </c>
      <c r="AQ99" s="9">
        <v>0.36</v>
      </c>
      <c r="AR99" s="6">
        <v>9.2187708880699795</v>
      </c>
      <c r="AS99" s="9">
        <v>0.32</v>
      </c>
      <c r="AT99" s="6">
        <v>420.14093199404903</v>
      </c>
    </row>
    <row r="100" spans="1:51" x14ac:dyDescent="0.35">
      <c r="A100" s="5" t="s">
        <v>109</v>
      </c>
      <c r="B100" s="6">
        <v>142.032711105966</v>
      </c>
      <c r="C100" s="9">
        <v>0.28000000000000003</v>
      </c>
      <c r="D100" s="6">
        <v>122.08470327747401</v>
      </c>
      <c r="E100" s="9">
        <v>0.24</v>
      </c>
      <c r="F100" s="6">
        <v>264.11741438344001</v>
      </c>
      <c r="H100" s="6">
        <v>71.383840492431503</v>
      </c>
      <c r="I100" s="9">
        <v>0.31</v>
      </c>
      <c r="J100" s="6">
        <v>54.410392449191903</v>
      </c>
      <c r="K100" s="9">
        <v>0.28999999999999998</v>
      </c>
      <c r="L100" s="6">
        <v>23.071193784448301</v>
      </c>
      <c r="M100" s="9">
        <v>0.21</v>
      </c>
      <c r="N100" s="6">
        <v>43.5569553551884</v>
      </c>
      <c r="O100" s="9">
        <v>0.25</v>
      </c>
      <c r="P100" s="6">
        <v>36.344357782505902</v>
      </c>
      <c r="Q100" s="9">
        <v>0.23</v>
      </c>
      <c r="R100" s="6">
        <v>35.350674519674698</v>
      </c>
      <c r="S100" s="9">
        <v>0.23</v>
      </c>
      <c r="U100" s="6">
        <v>264.11741438344097</v>
      </c>
      <c r="V100" s="6">
        <v>23.7419044749746</v>
      </c>
      <c r="W100" s="9">
        <v>0.33</v>
      </c>
      <c r="X100" s="6">
        <v>7.2659381182655496</v>
      </c>
      <c r="Y100" s="9">
        <v>0.15</v>
      </c>
      <c r="Z100" s="6">
        <v>22.233913568801601</v>
      </c>
      <c r="AA100" s="9">
        <v>0.25</v>
      </c>
      <c r="AB100" s="6">
        <v>31.466414818079201</v>
      </c>
      <c r="AC100" s="9">
        <v>0.28000000000000003</v>
      </c>
      <c r="AD100" s="6">
        <v>33.209325024366699</v>
      </c>
      <c r="AE100" s="9">
        <v>0.24</v>
      </c>
      <c r="AF100" s="6">
        <v>23.9894120669416</v>
      </c>
      <c r="AG100" s="9">
        <v>0.28000000000000003</v>
      </c>
      <c r="AH100" s="6">
        <v>9.9929803489518001</v>
      </c>
      <c r="AI100" s="9">
        <v>0.24</v>
      </c>
      <c r="AJ100" s="6">
        <v>29.4942491880877</v>
      </c>
      <c r="AK100" s="9">
        <v>0.22</v>
      </c>
      <c r="AL100" s="6">
        <v>23.238498992597201</v>
      </c>
      <c r="AM100" s="9">
        <v>0.27</v>
      </c>
      <c r="AN100" s="6">
        <v>26.144189972625899</v>
      </c>
      <c r="AO100" s="9">
        <v>0.28000000000000003</v>
      </c>
      <c r="AP100" s="6">
        <v>27.871122333214799</v>
      </c>
      <c r="AQ100" s="9">
        <v>0.33</v>
      </c>
      <c r="AR100" s="6">
        <v>5.46946547653382</v>
      </c>
      <c r="AS100" s="9">
        <v>0.19</v>
      </c>
      <c r="AT100" s="6">
        <v>264.11741438344001</v>
      </c>
    </row>
    <row r="101" spans="1:51" x14ac:dyDescent="0.35">
      <c r="A101" s="5" t="s">
        <v>74</v>
      </c>
      <c r="B101" s="6">
        <v>91.896754460352298</v>
      </c>
      <c r="C101" s="9">
        <v>0.18</v>
      </c>
      <c r="D101" s="6">
        <v>59.254367082704199</v>
      </c>
      <c r="E101" s="9">
        <v>0.12</v>
      </c>
      <c r="F101" s="6">
        <v>151.15112154305601</v>
      </c>
      <c r="H101" s="6">
        <v>46.805468340860699</v>
      </c>
      <c r="I101" s="9">
        <v>0.2</v>
      </c>
      <c r="J101" s="6">
        <v>29.609952299857</v>
      </c>
      <c r="K101" s="9">
        <v>0.16</v>
      </c>
      <c r="L101" s="6">
        <v>4.7684650919960596</v>
      </c>
      <c r="M101" s="9">
        <v>0.04</v>
      </c>
      <c r="N101" s="6">
        <v>9.3710766015860507</v>
      </c>
      <c r="O101" s="9">
        <v>0.05</v>
      </c>
      <c r="P101" s="6">
        <v>23.532408650668302</v>
      </c>
      <c r="Q101" s="9">
        <v>0.15</v>
      </c>
      <c r="R101" s="6">
        <v>37.063750558088202</v>
      </c>
      <c r="S101" s="9">
        <v>0.24</v>
      </c>
      <c r="U101" s="6">
        <v>151.15112154305601</v>
      </c>
      <c r="V101" s="6">
        <v>6.7205023295129003</v>
      </c>
      <c r="W101" s="9">
        <v>0.09</v>
      </c>
      <c r="X101" s="6">
        <v>13.0541928185636</v>
      </c>
      <c r="Y101" s="9">
        <v>0.27</v>
      </c>
      <c r="Z101" s="6">
        <v>8.7716538676307607</v>
      </c>
      <c r="AA101" s="9">
        <v>0.1</v>
      </c>
      <c r="AB101" s="6">
        <v>14.9063572592467</v>
      </c>
      <c r="AC101" s="9">
        <v>0.13</v>
      </c>
      <c r="AD101" s="6">
        <v>21.373522560038101</v>
      </c>
      <c r="AE101" s="9">
        <v>0.15</v>
      </c>
      <c r="AF101" s="6">
        <v>11.9571712947207</v>
      </c>
      <c r="AG101" s="9">
        <v>0.14000000000000001</v>
      </c>
      <c r="AH101" s="6">
        <v>7.8948943136666596</v>
      </c>
      <c r="AI101" s="9">
        <v>0.19</v>
      </c>
      <c r="AJ101" s="6">
        <v>17.648010259580399</v>
      </c>
      <c r="AK101" s="9">
        <v>0.13</v>
      </c>
      <c r="AL101" s="6">
        <v>13.013396113536899</v>
      </c>
      <c r="AM101" s="9">
        <v>0.15</v>
      </c>
      <c r="AN101" s="6">
        <v>16.8932325830712</v>
      </c>
      <c r="AO101" s="9">
        <v>0.18</v>
      </c>
      <c r="AP101" s="6">
        <v>12.2724278275468</v>
      </c>
      <c r="AQ101" s="9">
        <v>0.14000000000000001</v>
      </c>
      <c r="AR101" s="6">
        <v>6.6457603159413701</v>
      </c>
      <c r="AS101" s="9">
        <v>0.23</v>
      </c>
      <c r="AT101" s="6">
        <v>151.15112154305601</v>
      </c>
    </row>
    <row r="102" spans="1:51" x14ac:dyDescent="0.35">
      <c r="A102" s="1" t="s">
        <v>75</v>
      </c>
      <c r="B102" s="6">
        <v>60.033162759450903</v>
      </c>
      <c r="C102" s="9">
        <v>0.12</v>
      </c>
      <c r="D102" s="6">
        <v>42.2008335929224</v>
      </c>
      <c r="E102" s="9">
        <v>0.08</v>
      </c>
      <c r="F102" s="6">
        <v>102.233996352373</v>
      </c>
      <c r="H102" s="6">
        <v>31.065797916045099</v>
      </c>
      <c r="I102" s="9">
        <v>0.13</v>
      </c>
      <c r="J102" s="6">
        <v>16.100724230852698</v>
      </c>
      <c r="K102" s="9">
        <v>0.09</v>
      </c>
      <c r="L102" s="6">
        <v>7.4912432708442198</v>
      </c>
      <c r="M102" s="9">
        <v>7.0000000000000007E-2</v>
      </c>
      <c r="N102" s="6">
        <v>21.2179572867799</v>
      </c>
      <c r="O102" s="9">
        <v>0.12</v>
      </c>
      <c r="P102" s="6">
        <v>16.6776118835765</v>
      </c>
      <c r="Q102" s="9">
        <v>0.1</v>
      </c>
      <c r="R102" s="6">
        <v>9.6806617642748307</v>
      </c>
      <c r="S102" s="9">
        <v>0.06</v>
      </c>
      <c r="U102" s="6">
        <v>102.233996352373</v>
      </c>
      <c r="V102" s="6">
        <v>4.8080928490299204</v>
      </c>
      <c r="W102" s="9">
        <v>7.0000000000000007E-2</v>
      </c>
      <c r="X102" s="6">
        <v>2.82807559884963</v>
      </c>
      <c r="Y102" s="9">
        <v>0.06</v>
      </c>
      <c r="Z102" s="6">
        <v>5.3221306933327099</v>
      </c>
      <c r="AA102" s="9">
        <v>0.06</v>
      </c>
      <c r="AB102" s="6">
        <v>9.7150167678647392</v>
      </c>
      <c r="AC102" s="9">
        <v>0.09</v>
      </c>
      <c r="AD102" s="6">
        <v>15.9790787167359</v>
      </c>
      <c r="AE102" s="9">
        <v>0.12</v>
      </c>
      <c r="AF102" s="6">
        <v>7.2308302088275802</v>
      </c>
      <c r="AG102" s="9">
        <v>0.09</v>
      </c>
      <c r="AH102" s="6">
        <v>5.0930390053967196</v>
      </c>
      <c r="AI102" s="9">
        <v>0.12</v>
      </c>
      <c r="AJ102" s="6">
        <v>11.982151067742199</v>
      </c>
      <c r="AK102" s="9">
        <v>0.09</v>
      </c>
      <c r="AL102" s="6">
        <v>8.2874380312007396</v>
      </c>
      <c r="AM102" s="9">
        <v>0.1</v>
      </c>
      <c r="AN102" s="6">
        <v>12.2466452991059</v>
      </c>
      <c r="AO102" s="9">
        <v>0.13</v>
      </c>
      <c r="AP102" s="6">
        <v>13.3104867428428</v>
      </c>
      <c r="AQ102" s="9">
        <v>0.16</v>
      </c>
      <c r="AR102" s="6">
        <v>5.4310113714444803</v>
      </c>
      <c r="AS102" s="9">
        <v>0.19</v>
      </c>
      <c r="AT102" s="6">
        <v>102.233996352373</v>
      </c>
    </row>
    <row r="103" spans="1:51" x14ac:dyDescent="0.35">
      <c r="A103" s="1" t="s">
        <v>88</v>
      </c>
      <c r="B103" s="6">
        <v>26.130659175904899</v>
      </c>
      <c r="C103" s="9">
        <v>0.05</v>
      </c>
      <c r="D103" s="6">
        <v>17.738343033184599</v>
      </c>
      <c r="E103" s="9">
        <v>0.04</v>
      </c>
      <c r="F103" s="6">
        <v>43.869002209089501</v>
      </c>
      <c r="H103" s="6">
        <v>14.3204834097568</v>
      </c>
      <c r="I103" s="9">
        <v>0.06</v>
      </c>
      <c r="J103" s="6">
        <v>9.5039467078217807</v>
      </c>
      <c r="K103" s="9">
        <v>0.05</v>
      </c>
      <c r="L103" s="6">
        <v>4.6361015111078299</v>
      </c>
      <c r="M103" s="9">
        <v>0.04</v>
      </c>
      <c r="N103" s="6">
        <v>3.9578724960640801</v>
      </c>
      <c r="O103" s="9">
        <v>0.02</v>
      </c>
      <c r="P103" s="6">
        <v>5.5440388618479304</v>
      </c>
      <c r="Q103" s="9">
        <v>0.03</v>
      </c>
      <c r="R103" s="6">
        <v>5.9065592224909897</v>
      </c>
      <c r="S103" s="9">
        <v>0.04</v>
      </c>
      <c r="U103" s="6">
        <v>43.869002209089501</v>
      </c>
      <c r="V103" s="6">
        <v>1.47141625453559</v>
      </c>
      <c r="W103" s="9">
        <v>0.02</v>
      </c>
      <c r="X103" s="6">
        <v>0</v>
      </c>
      <c r="Y103" s="9">
        <v>0</v>
      </c>
      <c r="Z103" s="6">
        <v>3.9074660029838402</v>
      </c>
      <c r="AA103" s="9">
        <v>0.04</v>
      </c>
      <c r="AB103" s="6">
        <v>3.0147249525908402</v>
      </c>
      <c r="AC103" s="9">
        <v>0.03</v>
      </c>
      <c r="AD103" s="6">
        <v>5.3152571965773401</v>
      </c>
      <c r="AE103" s="9">
        <v>0.04</v>
      </c>
      <c r="AF103" s="6">
        <v>2.22971075962091</v>
      </c>
      <c r="AG103" s="9">
        <v>0.03</v>
      </c>
      <c r="AH103" s="6">
        <v>0.99652961323234202</v>
      </c>
      <c r="AI103" s="9">
        <v>0.02</v>
      </c>
      <c r="AJ103" s="6">
        <v>8.1423960867979499</v>
      </c>
      <c r="AK103" s="9">
        <v>0.06</v>
      </c>
      <c r="AL103" s="6">
        <v>6.2358380953347803</v>
      </c>
      <c r="AM103" s="9">
        <v>7.0000000000000007E-2</v>
      </c>
      <c r="AN103" s="6">
        <v>7.0004424003186401</v>
      </c>
      <c r="AO103" s="9">
        <v>7.0000000000000007E-2</v>
      </c>
      <c r="AP103" s="6">
        <v>3.3369609122787498</v>
      </c>
      <c r="AQ103" s="9">
        <v>0.04</v>
      </c>
      <c r="AR103" s="6">
        <v>2.2182599348184802</v>
      </c>
      <c r="AS103" s="9">
        <v>0.08</v>
      </c>
      <c r="AT103" s="6">
        <v>43.869002209089501</v>
      </c>
    </row>
    <row r="104" spans="1:51" x14ac:dyDescent="0.35">
      <c r="A104" s="5"/>
    </row>
    <row r="105" spans="1:51" x14ac:dyDescent="0.35">
      <c r="B105" s="7"/>
      <c r="D105" s="7"/>
      <c r="F105" s="7"/>
      <c r="G105" s="7"/>
      <c r="H105" s="7"/>
      <c r="J105" s="7"/>
      <c r="L105" s="7"/>
      <c r="N105" s="7"/>
      <c r="P105" s="7"/>
      <c r="R105" s="7"/>
      <c r="U105" s="7"/>
      <c r="V105" s="7"/>
      <c r="X105" s="7"/>
      <c r="Z105" s="7"/>
      <c r="AB105" s="7"/>
      <c r="AD105" s="7"/>
      <c r="AF105" s="7"/>
      <c r="AH105" s="7"/>
      <c r="AJ105" s="7"/>
      <c r="AL105" s="7"/>
      <c r="AN105" s="7"/>
      <c r="AP105" s="7"/>
      <c r="AR105" s="7"/>
      <c r="AT105" s="7"/>
      <c r="AU105" s="7"/>
      <c r="AV105" s="7"/>
      <c r="AW105" s="7"/>
      <c r="AX105" s="7"/>
      <c r="AY105" s="7"/>
    </row>
    <row r="106" spans="1:51" x14ac:dyDescent="0.35">
      <c r="A106" s="1" t="s">
        <v>76</v>
      </c>
      <c r="B106" s="7"/>
      <c r="D106" s="7"/>
      <c r="F106" s="7"/>
      <c r="G106" s="7"/>
      <c r="H106" s="7"/>
      <c r="J106" s="7"/>
      <c r="L106" s="7"/>
      <c r="N106" s="7"/>
      <c r="P106" s="7"/>
      <c r="R106" s="7"/>
      <c r="U106" s="7"/>
      <c r="V106" s="7"/>
      <c r="X106" s="7"/>
      <c r="Z106" s="7"/>
      <c r="AB106" s="7"/>
      <c r="AD106" s="7"/>
      <c r="AF106" s="7"/>
      <c r="AH106" s="7"/>
      <c r="AJ106" s="7"/>
      <c r="AL106" s="7"/>
      <c r="AN106" s="7"/>
      <c r="AP106" s="7"/>
      <c r="AR106" s="7"/>
      <c r="AT106" s="7"/>
      <c r="AU106" s="7"/>
      <c r="AV106" s="7"/>
      <c r="AW106" s="7"/>
      <c r="AX106" s="7"/>
      <c r="AY106" s="7"/>
    </row>
    <row r="107" spans="1:51" s="13" customFormat="1" x14ac:dyDescent="0.35">
      <c r="A107" s="4" t="s">
        <v>110</v>
      </c>
      <c r="B107" s="12"/>
      <c r="C107" s="9"/>
      <c r="D107" s="12"/>
      <c r="E107" s="9"/>
      <c r="F107" s="12"/>
      <c r="G107" s="12"/>
      <c r="H107" s="12"/>
      <c r="I107" s="9"/>
      <c r="J107" s="12"/>
      <c r="K107" s="9"/>
      <c r="L107" s="12"/>
      <c r="M107" s="9"/>
      <c r="N107" s="12"/>
      <c r="O107" s="9"/>
      <c r="P107" s="12"/>
      <c r="Q107" s="9"/>
      <c r="R107" s="12"/>
      <c r="S107" s="9"/>
      <c r="T107" s="15"/>
      <c r="U107" s="12"/>
      <c r="V107" s="12"/>
      <c r="W107" s="9"/>
      <c r="X107" s="12"/>
      <c r="Y107" s="9"/>
      <c r="Z107" s="12"/>
      <c r="AA107" s="9"/>
      <c r="AB107" s="12"/>
      <c r="AC107" s="9"/>
      <c r="AD107" s="12"/>
      <c r="AE107" s="9"/>
      <c r="AF107" s="12"/>
      <c r="AG107" s="9"/>
      <c r="AH107" s="12"/>
      <c r="AI107" s="9"/>
      <c r="AJ107" s="12"/>
      <c r="AK107" s="9"/>
      <c r="AL107" s="12"/>
      <c r="AM107" s="9"/>
      <c r="AN107" s="12"/>
      <c r="AO107" s="9"/>
      <c r="AP107" s="12"/>
      <c r="AQ107" s="9"/>
      <c r="AR107" s="12"/>
      <c r="AS107" s="9"/>
      <c r="AT107" s="12"/>
      <c r="AU107" s="12"/>
      <c r="AV107" s="12"/>
      <c r="AW107" s="12"/>
      <c r="AX107" s="12"/>
      <c r="AY107" s="12"/>
    </row>
    <row r="108" spans="1:51" s="27" customFormat="1" x14ac:dyDescent="0.2">
      <c r="A108" s="23"/>
      <c r="B108" s="24" t="s">
        <v>2</v>
      </c>
      <c r="C108" s="25" t="s">
        <v>3</v>
      </c>
      <c r="D108" s="24" t="s">
        <v>4</v>
      </c>
      <c r="E108" s="25" t="s">
        <v>3</v>
      </c>
      <c r="F108" s="24" t="s">
        <v>5</v>
      </c>
      <c r="G108" s="24"/>
      <c r="H108" s="24" t="s">
        <v>6</v>
      </c>
      <c r="I108" s="25" t="s">
        <v>3</v>
      </c>
      <c r="J108" s="24" t="s">
        <v>7</v>
      </c>
      <c r="K108" s="25" t="s">
        <v>3</v>
      </c>
      <c r="L108" s="24" t="s">
        <v>8</v>
      </c>
      <c r="M108" s="25" t="s">
        <v>3</v>
      </c>
      <c r="N108" s="24" t="s">
        <v>9</v>
      </c>
      <c r="O108" s="25" t="s">
        <v>3</v>
      </c>
      <c r="P108" s="24" t="s">
        <v>10</v>
      </c>
      <c r="Q108" s="25" t="s">
        <v>3</v>
      </c>
      <c r="R108" s="24" t="s">
        <v>11</v>
      </c>
      <c r="S108" s="25" t="s">
        <v>3</v>
      </c>
      <c r="T108" s="26"/>
      <c r="U108" s="24" t="s">
        <v>5</v>
      </c>
      <c r="V108" s="24" t="s">
        <v>95</v>
      </c>
      <c r="W108" s="25" t="s">
        <v>3</v>
      </c>
      <c r="X108" s="24" t="s">
        <v>96</v>
      </c>
      <c r="Y108" s="25" t="s">
        <v>3</v>
      </c>
      <c r="Z108" s="24" t="s">
        <v>97</v>
      </c>
      <c r="AA108" s="25" t="s">
        <v>3</v>
      </c>
      <c r="AB108" s="24" t="s">
        <v>98</v>
      </c>
      <c r="AC108" s="25" t="s">
        <v>3</v>
      </c>
      <c r="AD108" s="24" t="s">
        <v>99</v>
      </c>
      <c r="AE108" s="25" t="s">
        <v>3</v>
      </c>
      <c r="AF108" s="24" t="s">
        <v>100</v>
      </c>
      <c r="AG108" s="25" t="s">
        <v>3</v>
      </c>
      <c r="AH108" s="24" t="s">
        <v>101</v>
      </c>
      <c r="AI108" s="25" t="s">
        <v>3</v>
      </c>
      <c r="AJ108" s="24" t="s">
        <v>102</v>
      </c>
      <c r="AK108" s="25" t="s">
        <v>3</v>
      </c>
      <c r="AL108" s="24" t="s">
        <v>103</v>
      </c>
      <c r="AM108" s="25" t="s">
        <v>3</v>
      </c>
      <c r="AN108" s="24" t="s">
        <v>104</v>
      </c>
      <c r="AO108" s="25" t="s">
        <v>3</v>
      </c>
      <c r="AP108" s="24" t="s">
        <v>105</v>
      </c>
      <c r="AQ108" s="25" t="s">
        <v>3</v>
      </c>
      <c r="AR108" s="24" t="s">
        <v>106</v>
      </c>
      <c r="AS108" s="25" t="s">
        <v>3</v>
      </c>
      <c r="AT108" s="24" t="s">
        <v>5</v>
      </c>
      <c r="AU108" s="24"/>
      <c r="AV108" s="24"/>
      <c r="AW108" s="24"/>
      <c r="AX108" s="24"/>
      <c r="AY108" s="24"/>
    </row>
    <row r="109" spans="1:51" x14ac:dyDescent="0.35">
      <c r="A109" s="1" t="s">
        <v>24</v>
      </c>
      <c r="B109" s="6">
        <v>509</v>
      </c>
      <c r="D109" s="6">
        <v>505</v>
      </c>
      <c r="F109" s="6">
        <v>1014</v>
      </c>
      <c r="H109" s="6">
        <v>129</v>
      </c>
      <c r="J109" s="6">
        <v>174</v>
      </c>
      <c r="L109" s="6">
        <v>210</v>
      </c>
      <c r="N109" s="6">
        <v>170</v>
      </c>
      <c r="P109" s="6">
        <v>172</v>
      </c>
      <c r="R109" s="6">
        <v>159</v>
      </c>
      <c r="U109" s="6">
        <v>1014</v>
      </c>
      <c r="V109" s="6">
        <v>74</v>
      </c>
      <c r="X109" s="6">
        <v>44</v>
      </c>
      <c r="Z109" s="6">
        <v>93</v>
      </c>
      <c r="AB109" s="6">
        <v>115</v>
      </c>
      <c r="AD109" s="6">
        <v>127</v>
      </c>
      <c r="AF109" s="6">
        <v>79</v>
      </c>
      <c r="AH109" s="6">
        <v>42</v>
      </c>
      <c r="AJ109" s="6">
        <v>142</v>
      </c>
      <c r="AL109" s="6">
        <v>86</v>
      </c>
      <c r="AN109" s="6">
        <v>97</v>
      </c>
      <c r="AP109" s="6">
        <v>86</v>
      </c>
      <c r="AR109" s="6">
        <v>29</v>
      </c>
      <c r="AT109" s="6">
        <v>1014</v>
      </c>
    </row>
    <row r="110" spans="1:51" x14ac:dyDescent="0.35">
      <c r="A110" s="1" t="s">
        <v>25</v>
      </c>
      <c r="B110" s="6">
        <v>513.08399999999995</v>
      </c>
      <c r="D110" s="6">
        <v>500.916</v>
      </c>
      <c r="F110" s="6">
        <v>1014</v>
      </c>
      <c r="H110" s="6">
        <v>231.191999998764</v>
      </c>
      <c r="J110" s="6">
        <v>184.54800001731201</v>
      </c>
      <c r="L110" s="6">
        <v>110.52600001013001</v>
      </c>
      <c r="N110" s="6">
        <v>175.421999993832</v>
      </c>
      <c r="P110" s="6">
        <v>159.19800002264</v>
      </c>
      <c r="R110" s="6">
        <v>153.11399995731901</v>
      </c>
      <c r="U110" s="6">
        <v>1013.99999999999</v>
      </c>
      <c r="V110" s="6">
        <v>72.752878298670495</v>
      </c>
      <c r="X110" s="6">
        <v>49.164869313727898</v>
      </c>
      <c r="Z110" s="6">
        <v>89.903058648238797</v>
      </c>
      <c r="AB110" s="6">
        <v>113.179159271785</v>
      </c>
      <c r="AD110" s="6">
        <v>138.57763695461301</v>
      </c>
      <c r="AF110" s="6">
        <v>84.881220547495403</v>
      </c>
      <c r="AH110" s="6">
        <v>41.6769663303931</v>
      </c>
      <c r="AJ110" s="6">
        <v>131.18217592778899</v>
      </c>
      <c r="AL110" s="6">
        <v>84.797765698307799</v>
      </c>
      <c r="AN110" s="6">
        <v>93.836948174076696</v>
      </c>
      <c r="AP110" s="6">
        <v>84.985055731181305</v>
      </c>
      <c r="AR110" s="6">
        <v>29.062265103719799</v>
      </c>
      <c r="AT110" s="6">
        <v>1013.99999999999</v>
      </c>
    </row>
    <row r="111" spans="1:51" x14ac:dyDescent="0.35">
      <c r="A111" s="1" t="s">
        <v>77</v>
      </c>
      <c r="B111" s="6">
        <v>109.520360548347</v>
      </c>
      <c r="C111" s="9">
        <v>0.21</v>
      </c>
      <c r="D111" s="6">
        <v>112.29496070853099</v>
      </c>
      <c r="E111" s="9">
        <v>0.22</v>
      </c>
      <c r="F111" s="6">
        <v>221.81532125687801</v>
      </c>
      <c r="H111" s="6">
        <v>34.180615108626903</v>
      </c>
      <c r="I111" s="9">
        <v>0.15</v>
      </c>
      <c r="J111" s="6">
        <v>43.0959939942041</v>
      </c>
      <c r="K111" s="9">
        <v>0.23</v>
      </c>
      <c r="L111" s="6">
        <v>28.691724503374601</v>
      </c>
      <c r="M111" s="9">
        <v>0.26</v>
      </c>
      <c r="N111" s="6">
        <v>41.214529666202402</v>
      </c>
      <c r="O111" s="9">
        <v>0.23</v>
      </c>
      <c r="P111" s="6">
        <v>42.166203055029101</v>
      </c>
      <c r="Q111" s="9">
        <v>0.26</v>
      </c>
      <c r="R111" s="6">
        <v>32.466254929441398</v>
      </c>
      <c r="S111" s="9">
        <v>0.21</v>
      </c>
      <c r="U111" s="6">
        <v>221.81532125687801</v>
      </c>
      <c r="V111" s="6">
        <v>18.9599332344816</v>
      </c>
      <c r="W111" s="9">
        <v>0.26</v>
      </c>
      <c r="X111" s="6">
        <v>8.4056037211727794</v>
      </c>
      <c r="Y111" s="9">
        <v>0.17</v>
      </c>
      <c r="Z111" s="6">
        <v>15.893257217811</v>
      </c>
      <c r="AA111" s="9">
        <v>0.18</v>
      </c>
      <c r="AB111" s="6">
        <v>26.996873828830001</v>
      </c>
      <c r="AC111" s="9">
        <v>0.24</v>
      </c>
      <c r="AD111" s="6">
        <v>27.626466298177</v>
      </c>
      <c r="AE111" s="9">
        <v>0.2</v>
      </c>
      <c r="AF111" s="6">
        <v>20.494861318279</v>
      </c>
      <c r="AG111" s="9">
        <v>0.24</v>
      </c>
      <c r="AH111" s="6">
        <v>5.1993394782746503</v>
      </c>
      <c r="AI111" s="9">
        <v>0.12</v>
      </c>
      <c r="AJ111" s="6">
        <v>28.253684847506399</v>
      </c>
      <c r="AK111" s="9">
        <v>0.22</v>
      </c>
      <c r="AL111" s="6">
        <v>21.991057595212101</v>
      </c>
      <c r="AM111" s="9">
        <v>0.26</v>
      </c>
      <c r="AN111" s="6">
        <v>20.5698394893829</v>
      </c>
      <c r="AO111" s="9">
        <v>0.22</v>
      </c>
      <c r="AP111" s="6">
        <v>21.8436384472089</v>
      </c>
      <c r="AQ111" s="9">
        <v>0.26</v>
      </c>
      <c r="AR111" s="6">
        <v>5.5807657805420696</v>
      </c>
      <c r="AS111" s="9">
        <v>0.19</v>
      </c>
      <c r="AT111" s="6">
        <v>221.81532125687801</v>
      </c>
    </row>
    <row r="112" spans="1:51" x14ac:dyDescent="0.35">
      <c r="A112" s="1" t="s">
        <v>78</v>
      </c>
      <c r="B112" s="6">
        <v>103.114200427087</v>
      </c>
      <c r="C112" s="9">
        <v>0.2</v>
      </c>
      <c r="D112" s="6">
        <v>106.748499779798</v>
      </c>
      <c r="E112" s="9">
        <v>0.21</v>
      </c>
      <c r="F112" s="6">
        <v>209.86270020688499</v>
      </c>
      <c r="H112" s="6">
        <v>36.157992680668499</v>
      </c>
      <c r="I112" s="9">
        <v>0.16</v>
      </c>
      <c r="J112" s="6">
        <v>42.9197280471695</v>
      </c>
      <c r="K112" s="9">
        <v>0.23</v>
      </c>
      <c r="L112" s="6">
        <v>28.484593502332</v>
      </c>
      <c r="M112" s="9">
        <v>0.26</v>
      </c>
      <c r="N112" s="6">
        <v>34.026485688933903</v>
      </c>
      <c r="O112" s="9">
        <v>0.19</v>
      </c>
      <c r="P112" s="6">
        <v>39.541868892012502</v>
      </c>
      <c r="Q112" s="9">
        <v>0.25</v>
      </c>
      <c r="R112" s="6">
        <v>28.732031395769301</v>
      </c>
      <c r="S112" s="9">
        <v>0.19</v>
      </c>
      <c r="U112" s="6">
        <v>209.86270020688599</v>
      </c>
      <c r="V112" s="6">
        <v>15.7412550419161</v>
      </c>
      <c r="W112" s="9">
        <v>0.22</v>
      </c>
      <c r="X112" s="6">
        <v>8.1290477957069296</v>
      </c>
      <c r="Y112" s="9">
        <v>0.17</v>
      </c>
      <c r="Z112" s="6">
        <v>16.495149434603402</v>
      </c>
      <c r="AA112" s="9">
        <v>0.18</v>
      </c>
      <c r="AB112" s="6">
        <v>26.2593591983001</v>
      </c>
      <c r="AC112" s="9">
        <v>0.23</v>
      </c>
      <c r="AD112" s="6">
        <v>25.8634072951284</v>
      </c>
      <c r="AE112" s="9">
        <v>0.19</v>
      </c>
      <c r="AF112" s="6">
        <v>24.6879640429479</v>
      </c>
      <c r="AG112" s="9">
        <v>0.28999999999999998</v>
      </c>
      <c r="AH112" s="6">
        <v>5.1907910925695404</v>
      </c>
      <c r="AI112" s="9">
        <v>0.12</v>
      </c>
      <c r="AJ112" s="6">
        <v>24.8379301350468</v>
      </c>
      <c r="AK112" s="9">
        <v>0.19</v>
      </c>
      <c r="AL112" s="6">
        <v>15.271693552596799</v>
      </c>
      <c r="AM112" s="9">
        <v>0.18</v>
      </c>
      <c r="AN112" s="6">
        <v>25.240943107053901</v>
      </c>
      <c r="AO112" s="9">
        <v>0.27</v>
      </c>
      <c r="AP112" s="6">
        <v>17.869750890797199</v>
      </c>
      <c r="AQ112" s="9">
        <v>0.21</v>
      </c>
      <c r="AR112" s="6">
        <v>4.2754086202185402</v>
      </c>
      <c r="AS112" s="9">
        <v>0.15</v>
      </c>
      <c r="AT112" s="6">
        <v>209.86270020688599</v>
      </c>
    </row>
    <row r="113" spans="1:51" x14ac:dyDescent="0.35">
      <c r="A113" s="4" t="s">
        <v>79</v>
      </c>
      <c r="B113" s="6">
        <v>102.339378598715</v>
      </c>
      <c r="C113" s="9">
        <v>0.2</v>
      </c>
      <c r="D113" s="6">
        <v>106.98262889521401</v>
      </c>
      <c r="E113" s="9">
        <v>0.21</v>
      </c>
      <c r="F113" s="6">
        <v>209.32200749392899</v>
      </c>
      <c r="H113" s="6">
        <v>38.269842052955298</v>
      </c>
      <c r="I113" s="9">
        <v>0.17</v>
      </c>
      <c r="J113" s="6">
        <v>31.316151097435501</v>
      </c>
      <c r="K113" s="9">
        <v>0.17</v>
      </c>
      <c r="L113" s="6">
        <v>29.916729551832098</v>
      </c>
      <c r="M113" s="9">
        <v>0.27</v>
      </c>
      <c r="N113" s="6">
        <v>38.6807801632715</v>
      </c>
      <c r="O113" s="9">
        <v>0.22</v>
      </c>
      <c r="P113" s="6">
        <v>42.628612013908203</v>
      </c>
      <c r="Q113" s="9">
        <v>0.27</v>
      </c>
      <c r="R113" s="6">
        <v>28.509892614526699</v>
      </c>
      <c r="S113" s="9">
        <v>0.19</v>
      </c>
      <c r="U113" s="6">
        <v>209.32200749392899</v>
      </c>
      <c r="V113" s="6">
        <v>15.0275981324511</v>
      </c>
      <c r="W113" s="9">
        <v>0.21</v>
      </c>
      <c r="X113" s="6">
        <v>3.3996278988095399</v>
      </c>
      <c r="Y113" s="9">
        <v>7.0000000000000007E-2</v>
      </c>
      <c r="Z113" s="6">
        <v>16.218596113723098</v>
      </c>
      <c r="AA113" s="9">
        <v>0.18</v>
      </c>
      <c r="AB113" s="6">
        <v>27.837873997840401</v>
      </c>
      <c r="AC113" s="9">
        <v>0.25</v>
      </c>
      <c r="AD113" s="6">
        <v>19.084855663331599</v>
      </c>
      <c r="AE113" s="9">
        <v>0.14000000000000001</v>
      </c>
      <c r="AF113" s="6">
        <v>27.119463454779901</v>
      </c>
      <c r="AG113" s="9">
        <v>0.32</v>
      </c>
      <c r="AH113" s="6">
        <v>7.3304524921718404</v>
      </c>
      <c r="AI113" s="9">
        <v>0.18</v>
      </c>
      <c r="AJ113" s="6">
        <v>30.010001560030702</v>
      </c>
      <c r="AK113" s="9">
        <v>0.23</v>
      </c>
      <c r="AL113" s="6">
        <v>17.9457259760045</v>
      </c>
      <c r="AM113" s="9">
        <v>0.21</v>
      </c>
      <c r="AN113" s="6">
        <v>20.662396822580799</v>
      </c>
      <c r="AO113" s="9">
        <v>0.22</v>
      </c>
      <c r="AP113" s="6">
        <v>18.087380207169701</v>
      </c>
      <c r="AQ113" s="9">
        <v>0.21</v>
      </c>
      <c r="AR113" s="6">
        <v>6.5980351750361104</v>
      </c>
      <c r="AS113" s="9">
        <v>0.23</v>
      </c>
      <c r="AT113" s="6">
        <v>209.32200749392899</v>
      </c>
    </row>
    <row r="114" spans="1:51" x14ac:dyDescent="0.35">
      <c r="A114" s="1" t="s">
        <v>80</v>
      </c>
      <c r="B114" s="6">
        <v>72.760094475047794</v>
      </c>
      <c r="C114" s="9">
        <v>0.14000000000000001</v>
      </c>
      <c r="D114" s="6">
        <v>100.857870455474</v>
      </c>
      <c r="E114" s="9">
        <v>0.2</v>
      </c>
      <c r="F114" s="6">
        <v>173.61796493052199</v>
      </c>
      <c r="H114" s="6">
        <v>21.097848259797399</v>
      </c>
      <c r="I114" s="9">
        <v>0.09</v>
      </c>
      <c r="J114" s="6">
        <v>27.869336933259099</v>
      </c>
      <c r="K114" s="9">
        <v>0.15</v>
      </c>
      <c r="L114" s="6">
        <v>39.4605666131243</v>
      </c>
      <c r="M114" s="9">
        <v>0.36</v>
      </c>
      <c r="N114" s="6">
        <v>34.448451181988901</v>
      </c>
      <c r="O114" s="9">
        <v>0.2</v>
      </c>
      <c r="P114" s="6">
        <v>32.625229955917398</v>
      </c>
      <c r="Q114" s="9">
        <v>0.2</v>
      </c>
      <c r="R114" s="6">
        <v>18.116531986435401</v>
      </c>
      <c r="S114" s="9">
        <v>0.12</v>
      </c>
      <c r="U114" s="6">
        <v>173.61796493052199</v>
      </c>
      <c r="V114" s="6">
        <v>13.600502211292</v>
      </c>
      <c r="W114" s="9">
        <v>0.19</v>
      </c>
      <c r="X114" s="6">
        <v>8.0411949829390998</v>
      </c>
      <c r="Y114" s="9">
        <v>0.16</v>
      </c>
      <c r="Z114" s="6">
        <v>15.8190135990332</v>
      </c>
      <c r="AA114" s="9">
        <v>0.18</v>
      </c>
      <c r="AB114" s="6">
        <v>17.946520969140799</v>
      </c>
      <c r="AC114" s="9">
        <v>0.16</v>
      </c>
      <c r="AD114" s="6">
        <v>26.5729791207545</v>
      </c>
      <c r="AE114" s="9">
        <v>0.19</v>
      </c>
      <c r="AF114" s="6">
        <v>11.6428732982596</v>
      </c>
      <c r="AG114" s="9">
        <v>0.14000000000000001</v>
      </c>
      <c r="AH114" s="6">
        <v>3.6693970037338799</v>
      </c>
      <c r="AI114" s="9">
        <v>0.09</v>
      </c>
      <c r="AJ114" s="6">
        <v>25.8778825866119</v>
      </c>
      <c r="AK114" s="9">
        <v>0.2</v>
      </c>
      <c r="AL114" s="6">
        <v>11.2841801653841</v>
      </c>
      <c r="AM114" s="9">
        <v>0.13</v>
      </c>
      <c r="AN114" s="6">
        <v>20.443373971029001</v>
      </c>
      <c r="AO114" s="9">
        <v>0.22</v>
      </c>
      <c r="AP114" s="6">
        <v>15.5158399779337</v>
      </c>
      <c r="AQ114" s="9">
        <v>0.18</v>
      </c>
      <c r="AR114" s="6">
        <v>3.2042070444105399</v>
      </c>
      <c r="AS114" s="9">
        <v>0.11</v>
      </c>
      <c r="AT114" s="6">
        <v>173.61796493052199</v>
      </c>
    </row>
    <row r="115" spans="1:51" x14ac:dyDescent="0.35">
      <c r="A115" s="1" t="s">
        <v>62</v>
      </c>
      <c r="B115" s="6">
        <v>177.53131884740799</v>
      </c>
      <c r="C115" s="9">
        <v>0.35</v>
      </c>
      <c r="D115" s="6">
        <v>130.784621401896</v>
      </c>
      <c r="E115" s="9">
        <v>0.26</v>
      </c>
      <c r="F115" s="6">
        <v>308.31594024930399</v>
      </c>
      <c r="H115" s="6">
        <v>75.580134032198302</v>
      </c>
      <c r="I115" s="9">
        <v>0.33</v>
      </c>
      <c r="J115" s="6">
        <v>61.935020673049799</v>
      </c>
      <c r="K115" s="9">
        <v>0.34</v>
      </c>
      <c r="L115" s="6">
        <v>26.012605790268601</v>
      </c>
      <c r="M115" s="9">
        <v>0.24</v>
      </c>
      <c r="N115" s="6">
        <v>56.971356333788101</v>
      </c>
      <c r="O115" s="9">
        <v>0.32</v>
      </c>
      <c r="P115" s="6">
        <v>39.145291215008299</v>
      </c>
      <c r="Q115" s="9">
        <v>0.25</v>
      </c>
      <c r="R115" s="6">
        <v>48.6715322049916</v>
      </c>
      <c r="S115" s="9">
        <v>0.32</v>
      </c>
      <c r="U115" s="6">
        <v>308.31594024930399</v>
      </c>
      <c r="V115" s="6">
        <v>19.8965698109774</v>
      </c>
      <c r="W115" s="9">
        <v>0.27</v>
      </c>
      <c r="X115" s="6">
        <v>19.847618588417699</v>
      </c>
      <c r="Y115" s="9">
        <v>0.4</v>
      </c>
      <c r="Z115" s="6">
        <v>21.920486314637699</v>
      </c>
      <c r="AA115" s="9">
        <v>0.24</v>
      </c>
      <c r="AB115" s="6">
        <v>34.0521857964169</v>
      </c>
      <c r="AC115" s="9">
        <v>0.3</v>
      </c>
      <c r="AD115" s="6">
        <v>52.288610501357901</v>
      </c>
      <c r="AE115" s="9">
        <v>0.38</v>
      </c>
      <c r="AF115" s="6">
        <v>28.756939935006098</v>
      </c>
      <c r="AG115" s="9">
        <v>0.34</v>
      </c>
      <c r="AH115" s="6">
        <v>14.072330807425599</v>
      </c>
      <c r="AI115" s="9">
        <v>0.34</v>
      </c>
      <c r="AJ115" s="6">
        <v>31.800174564733101</v>
      </c>
      <c r="AK115" s="9">
        <v>0.24</v>
      </c>
      <c r="AL115" s="6">
        <v>30.294438088716699</v>
      </c>
      <c r="AM115" s="9">
        <v>0.36</v>
      </c>
      <c r="AN115" s="6">
        <v>26.245938404344798</v>
      </c>
      <c r="AO115" s="9">
        <v>0.28000000000000003</v>
      </c>
      <c r="AP115" s="6">
        <v>22.5966417961662</v>
      </c>
      <c r="AQ115" s="9">
        <v>0.27</v>
      </c>
      <c r="AR115" s="6">
        <v>6.5440056411043503</v>
      </c>
      <c r="AS115" s="9">
        <v>0.23</v>
      </c>
      <c r="AT115" s="6">
        <v>308.31594024930399</v>
      </c>
    </row>
    <row r="116" spans="1:51" x14ac:dyDescent="0.35">
      <c r="A116" s="1" t="s">
        <v>81</v>
      </c>
      <c r="B116" s="6">
        <v>96.628076524322296</v>
      </c>
      <c r="C116" s="9">
        <v>0.19</v>
      </c>
      <c r="D116" s="6">
        <v>104.918107875621</v>
      </c>
      <c r="E116" s="9">
        <v>0.21</v>
      </c>
      <c r="F116" s="6">
        <v>201.546184399944</v>
      </c>
      <c r="H116" s="6">
        <v>41.765391034433598</v>
      </c>
      <c r="I116" s="9">
        <v>0.18</v>
      </c>
      <c r="J116" s="6">
        <v>30.204552009737501</v>
      </c>
      <c r="K116" s="9">
        <v>0.16</v>
      </c>
      <c r="L116" s="6">
        <v>35.8723618787877</v>
      </c>
      <c r="M116" s="9">
        <v>0.32</v>
      </c>
      <c r="N116" s="6">
        <v>36.9439682157495</v>
      </c>
      <c r="O116" s="9">
        <v>0.21</v>
      </c>
      <c r="P116" s="6">
        <v>31.091835040778601</v>
      </c>
      <c r="Q116" s="9">
        <v>0.2</v>
      </c>
      <c r="R116" s="6">
        <v>25.668076220456999</v>
      </c>
      <c r="S116" s="9">
        <v>0.17</v>
      </c>
      <c r="U116" s="6">
        <v>201.546184399944</v>
      </c>
      <c r="V116" s="6">
        <v>14.116848146563999</v>
      </c>
      <c r="W116" s="9">
        <v>0.19</v>
      </c>
      <c r="X116" s="6">
        <v>3.8053734415409899</v>
      </c>
      <c r="Y116" s="9">
        <v>0.08</v>
      </c>
      <c r="Z116" s="6">
        <v>23.057840904645499</v>
      </c>
      <c r="AA116" s="9">
        <v>0.26</v>
      </c>
      <c r="AB116" s="6">
        <v>21.780419048964799</v>
      </c>
      <c r="AC116" s="9">
        <v>0.19</v>
      </c>
      <c r="AD116" s="6">
        <v>24.654272948239601</v>
      </c>
      <c r="AE116" s="9">
        <v>0.18</v>
      </c>
      <c r="AF116" s="6">
        <v>20.1641279181359</v>
      </c>
      <c r="AG116" s="9">
        <v>0.24</v>
      </c>
      <c r="AH116" s="6">
        <v>6.2068241982393904</v>
      </c>
      <c r="AI116" s="9">
        <v>0.15</v>
      </c>
      <c r="AJ116" s="6">
        <v>27.752598976953902</v>
      </c>
      <c r="AK116" s="9">
        <v>0.21</v>
      </c>
      <c r="AL116" s="6">
        <v>23.1456626577896</v>
      </c>
      <c r="AM116" s="9">
        <v>0.27</v>
      </c>
      <c r="AN116" s="6">
        <v>19.691360095216599</v>
      </c>
      <c r="AO116" s="9">
        <v>0.21</v>
      </c>
      <c r="AP116" s="6">
        <v>13.8982793168318</v>
      </c>
      <c r="AQ116" s="9">
        <v>0.16</v>
      </c>
      <c r="AR116" s="6">
        <v>3.2725767468218998</v>
      </c>
      <c r="AS116" s="9">
        <v>0.11</v>
      </c>
      <c r="AT116" s="6">
        <v>201.546184399944</v>
      </c>
    </row>
    <row r="117" spans="1:51" x14ac:dyDescent="0.35">
      <c r="A117" s="1" t="s">
        <v>108</v>
      </c>
      <c r="B117" s="6">
        <v>84.522757456044104</v>
      </c>
      <c r="C117" s="9">
        <v>0.16</v>
      </c>
      <c r="D117" s="6">
        <v>79.389954180439304</v>
      </c>
      <c r="E117" s="9">
        <v>0.16</v>
      </c>
      <c r="F117" s="6">
        <v>163.91271163648301</v>
      </c>
      <c r="H117" s="6">
        <v>28.736235736815701</v>
      </c>
      <c r="I117" s="9">
        <v>0.12</v>
      </c>
      <c r="J117" s="6">
        <v>21.027248031015301</v>
      </c>
      <c r="K117" s="9">
        <v>0.11</v>
      </c>
      <c r="L117" s="6">
        <v>32.221390541198701</v>
      </c>
      <c r="M117" s="9">
        <v>0.28999999999999998</v>
      </c>
      <c r="N117" s="6">
        <v>34.439406464572798</v>
      </c>
      <c r="O117" s="9">
        <v>0.2</v>
      </c>
      <c r="P117" s="6">
        <v>31.282414041121701</v>
      </c>
      <c r="Q117" s="9">
        <v>0.2</v>
      </c>
      <c r="R117" s="6">
        <v>16.206016821759</v>
      </c>
      <c r="S117" s="9">
        <v>0.11</v>
      </c>
      <c r="U117" s="6">
        <v>163.91271163648301</v>
      </c>
      <c r="V117" s="6">
        <v>10.154782113959101</v>
      </c>
      <c r="W117" s="9">
        <v>0.14000000000000001</v>
      </c>
      <c r="X117" s="6">
        <v>7.0059480622062704</v>
      </c>
      <c r="Y117" s="9">
        <v>0.14000000000000001</v>
      </c>
      <c r="Z117" s="6">
        <v>15.2681337785778</v>
      </c>
      <c r="AA117" s="9">
        <v>0.17</v>
      </c>
      <c r="AB117" s="6">
        <v>14.5295706024908</v>
      </c>
      <c r="AC117" s="9">
        <v>0.13</v>
      </c>
      <c r="AD117" s="6">
        <v>18.8867342588245</v>
      </c>
      <c r="AE117" s="9">
        <v>0.14000000000000001</v>
      </c>
      <c r="AF117" s="6">
        <v>19.0456255772127</v>
      </c>
      <c r="AG117" s="9">
        <v>0.22</v>
      </c>
      <c r="AH117" s="6">
        <v>6.4518937825901403</v>
      </c>
      <c r="AI117" s="9">
        <v>0.15</v>
      </c>
      <c r="AJ117" s="6">
        <v>20.934094349982299</v>
      </c>
      <c r="AK117" s="9">
        <v>0.16</v>
      </c>
      <c r="AL117" s="6">
        <v>10.208552117360901</v>
      </c>
      <c r="AM117" s="9">
        <v>0.12</v>
      </c>
      <c r="AN117" s="6">
        <v>22.301018850243501</v>
      </c>
      <c r="AO117" s="9">
        <v>0.24</v>
      </c>
      <c r="AP117" s="6">
        <v>16.4173348940738</v>
      </c>
      <c r="AQ117" s="9">
        <v>0.19</v>
      </c>
      <c r="AR117" s="6">
        <v>2.70902324896131</v>
      </c>
      <c r="AS117" s="9">
        <v>0.09</v>
      </c>
      <c r="AT117" s="6">
        <v>163.91271163648301</v>
      </c>
    </row>
    <row r="118" spans="1:51" x14ac:dyDescent="0.35">
      <c r="A118" s="1" t="s">
        <v>82</v>
      </c>
      <c r="B118" s="6">
        <v>113.474747497891</v>
      </c>
      <c r="C118" s="9">
        <v>0.22</v>
      </c>
      <c r="D118" s="6">
        <v>135.492858018059</v>
      </c>
      <c r="E118" s="9">
        <v>0.27</v>
      </c>
      <c r="F118" s="6">
        <v>248.96760551595</v>
      </c>
      <c r="H118" s="6">
        <v>55.906346404828</v>
      </c>
      <c r="I118" s="9">
        <v>0.24</v>
      </c>
      <c r="J118" s="6">
        <v>46.5043244657532</v>
      </c>
      <c r="K118" s="9">
        <v>0.25</v>
      </c>
      <c r="L118" s="6">
        <v>33.443032610111899</v>
      </c>
      <c r="M118" s="9">
        <v>0.3</v>
      </c>
      <c r="N118" s="6">
        <v>45.816073396459402</v>
      </c>
      <c r="O118" s="9">
        <v>0.26</v>
      </c>
      <c r="P118" s="6">
        <v>37.475970884310399</v>
      </c>
      <c r="Q118" s="9">
        <v>0.24</v>
      </c>
      <c r="R118" s="6">
        <v>29.821857754487901</v>
      </c>
      <c r="S118" s="9">
        <v>0.19</v>
      </c>
      <c r="U118" s="6">
        <v>248.96760551595099</v>
      </c>
      <c r="V118" s="6">
        <v>14.5556732350059</v>
      </c>
      <c r="W118" s="9">
        <v>0.2</v>
      </c>
      <c r="X118" s="6">
        <v>13.9657275567257</v>
      </c>
      <c r="Y118" s="9">
        <v>0.28000000000000003</v>
      </c>
      <c r="Z118" s="6">
        <v>27.695563970812501</v>
      </c>
      <c r="AA118" s="9">
        <v>0.31</v>
      </c>
      <c r="AB118" s="6">
        <v>31.223758942078199</v>
      </c>
      <c r="AC118" s="9">
        <v>0.28000000000000003</v>
      </c>
      <c r="AD118" s="6">
        <v>29.2026926207256</v>
      </c>
      <c r="AE118" s="9">
        <v>0.21</v>
      </c>
      <c r="AF118" s="6">
        <v>19.4522846843991</v>
      </c>
      <c r="AG118" s="9">
        <v>0.23</v>
      </c>
      <c r="AH118" s="6">
        <v>11.2028565462643</v>
      </c>
      <c r="AI118" s="9">
        <v>0.27</v>
      </c>
      <c r="AJ118" s="6">
        <v>33.271853359005597</v>
      </c>
      <c r="AK118" s="9">
        <v>0.25</v>
      </c>
      <c r="AL118" s="6">
        <v>19.235496135458899</v>
      </c>
      <c r="AM118" s="9">
        <v>0.23</v>
      </c>
      <c r="AN118" s="6">
        <v>26.7242593943154</v>
      </c>
      <c r="AO118" s="9">
        <v>0.28000000000000003</v>
      </c>
      <c r="AP118" s="6">
        <v>16.514337780054099</v>
      </c>
      <c r="AQ118" s="9">
        <v>0.19</v>
      </c>
      <c r="AR118" s="6">
        <v>5.9231012911051497</v>
      </c>
      <c r="AS118" s="9">
        <v>0.2</v>
      </c>
      <c r="AT118" s="6">
        <v>248.96760551595099</v>
      </c>
    </row>
    <row r="119" spans="1:51" x14ac:dyDescent="0.35">
      <c r="A119" s="1" t="s">
        <v>83</v>
      </c>
      <c r="B119" s="6">
        <v>120.778537968872</v>
      </c>
      <c r="C119" s="9">
        <v>0.24</v>
      </c>
      <c r="D119" s="6">
        <v>161.222894860156</v>
      </c>
      <c r="E119" s="9">
        <v>0.32</v>
      </c>
      <c r="F119" s="6">
        <v>282.00143282902798</v>
      </c>
      <c r="H119" s="6">
        <v>49.555474686775199</v>
      </c>
      <c r="I119" s="9">
        <v>0.21</v>
      </c>
      <c r="J119" s="6">
        <v>50.213155609725398</v>
      </c>
      <c r="K119" s="9">
        <v>0.27</v>
      </c>
      <c r="L119" s="6">
        <v>42.396142949912203</v>
      </c>
      <c r="M119" s="9">
        <v>0.38</v>
      </c>
      <c r="N119" s="6">
        <v>53.1951215649717</v>
      </c>
      <c r="O119" s="9">
        <v>0.3</v>
      </c>
      <c r="P119" s="6">
        <v>51.753618065868103</v>
      </c>
      <c r="Q119" s="9">
        <v>0.33</v>
      </c>
      <c r="R119" s="6">
        <v>34.887919951775899</v>
      </c>
      <c r="S119" s="9">
        <v>0.23</v>
      </c>
      <c r="U119" s="6">
        <v>282.00143282902798</v>
      </c>
      <c r="V119" s="6">
        <v>24.248737897661702</v>
      </c>
      <c r="W119" s="9">
        <v>0.33</v>
      </c>
      <c r="X119" s="6">
        <v>8.1630559386982693</v>
      </c>
      <c r="Y119" s="9">
        <v>0.17</v>
      </c>
      <c r="Z119" s="6">
        <v>29.128543353738301</v>
      </c>
      <c r="AA119" s="9">
        <v>0.32</v>
      </c>
      <c r="AB119" s="6">
        <v>37.971800256949201</v>
      </c>
      <c r="AC119" s="9">
        <v>0.34</v>
      </c>
      <c r="AD119" s="6">
        <v>32.2060250826719</v>
      </c>
      <c r="AE119" s="9">
        <v>0.23</v>
      </c>
      <c r="AF119" s="6">
        <v>23.390640400072702</v>
      </c>
      <c r="AG119" s="9">
        <v>0.28000000000000003</v>
      </c>
      <c r="AH119" s="6">
        <v>9.4156468078606199</v>
      </c>
      <c r="AI119" s="9">
        <v>0.23</v>
      </c>
      <c r="AJ119" s="6">
        <v>37.887975375434898</v>
      </c>
      <c r="AK119" s="9">
        <v>0.28999999999999998</v>
      </c>
      <c r="AL119" s="6">
        <v>19.205598786362899</v>
      </c>
      <c r="AM119" s="9">
        <v>0.23</v>
      </c>
      <c r="AN119" s="6">
        <v>30.032579736366699</v>
      </c>
      <c r="AO119" s="9">
        <v>0.32</v>
      </c>
      <c r="AP119" s="6">
        <v>23.872012510446801</v>
      </c>
      <c r="AQ119" s="9">
        <v>0.28000000000000003</v>
      </c>
      <c r="AR119" s="6">
        <v>6.4788166827643296</v>
      </c>
      <c r="AS119" s="9">
        <v>0.22</v>
      </c>
      <c r="AT119" s="6">
        <v>282.00143282902798</v>
      </c>
    </row>
    <row r="121" spans="1:51" x14ac:dyDescent="0.35">
      <c r="A121" s="1" t="s">
        <v>84</v>
      </c>
    </row>
    <row r="122" spans="1:51" x14ac:dyDescent="0.35">
      <c r="A122" s="1" t="s">
        <v>85</v>
      </c>
    </row>
    <row r="123" spans="1:51" x14ac:dyDescent="0.35">
      <c r="A123" s="1" t="s">
        <v>86</v>
      </c>
    </row>
    <row r="124" spans="1:51" ht="40" x14ac:dyDescent="0.35">
      <c r="C124" s="24" t="s">
        <v>107</v>
      </c>
      <c r="D124" s="24" t="s">
        <v>87</v>
      </c>
    </row>
    <row r="125" spans="1:51" x14ac:dyDescent="0.35">
      <c r="A125" s="1" t="s">
        <v>2</v>
      </c>
      <c r="B125" s="10">
        <v>0.51</v>
      </c>
      <c r="C125" s="6">
        <v>509</v>
      </c>
      <c r="D125" s="6">
        <v>513.08399999999995</v>
      </c>
      <c r="E125" s="6"/>
      <c r="F125" s="10"/>
      <c r="G125" s="10"/>
      <c r="H125" s="10"/>
      <c r="I125" s="6"/>
      <c r="J125" s="10"/>
      <c r="K125" s="6"/>
      <c r="L125" s="10"/>
      <c r="M125" s="6"/>
      <c r="N125" s="10"/>
      <c r="O125" s="6"/>
      <c r="P125" s="10"/>
      <c r="Q125" s="6"/>
      <c r="R125" s="10"/>
      <c r="S125" s="6"/>
      <c r="T125" s="6"/>
      <c r="U125" s="10"/>
      <c r="V125" s="10"/>
      <c r="W125" s="6"/>
      <c r="X125" s="10"/>
      <c r="Y125" s="6"/>
      <c r="Z125" s="10"/>
      <c r="AA125" s="6"/>
      <c r="AB125" s="10"/>
      <c r="AC125" s="6"/>
      <c r="AD125" s="10"/>
      <c r="AE125" s="6"/>
      <c r="AF125" s="10"/>
      <c r="AG125" s="6"/>
      <c r="AH125" s="10"/>
      <c r="AI125" s="6"/>
      <c r="AJ125" s="10"/>
      <c r="AK125" s="6"/>
      <c r="AL125" s="10"/>
      <c r="AM125" s="6"/>
      <c r="AN125" s="10"/>
      <c r="AO125" s="6"/>
      <c r="AP125" s="10"/>
      <c r="AQ125" s="6"/>
      <c r="AR125" s="10"/>
      <c r="AS125" s="6"/>
      <c r="AT125" s="10"/>
      <c r="AU125" s="10"/>
      <c r="AV125" s="10"/>
      <c r="AW125" s="10"/>
      <c r="AX125" s="10"/>
      <c r="AY125" s="10"/>
    </row>
    <row r="126" spans="1:51" x14ac:dyDescent="0.35">
      <c r="A126" s="1" t="s">
        <v>4</v>
      </c>
      <c r="B126" s="10">
        <v>0.49</v>
      </c>
      <c r="C126" s="6">
        <v>505</v>
      </c>
      <c r="D126" s="6">
        <v>500.916</v>
      </c>
      <c r="E126" s="6"/>
      <c r="F126" s="10"/>
      <c r="G126" s="10"/>
      <c r="H126" s="10"/>
      <c r="I126" s="6"/>
      <c r="J126" s="10"/>
      <c r="K126" s="6"/>
      <c r="L126" s="10"/>
      <c r="M126" s="6"/>
      <c r="N126" s="10"/>
      <c r="O126" s="6"/>
      <c r="P126" s="10"/>
      <c r="Q126" s="6"/>
      <c r="R126" s="10"/>
      <c r="S126" s="6"/>
      <c r="T126" s="6"/>
      <c r="U126" s="10"/>
      <c r="V126" s="10"/>
      <c r="W126" s="6"/>
      <c r="X126" s="10"/>
      <c r="Y126" s="6"/>
      <c r="Z126" s="10"/>
      <c r="AA126" s="6"/>
      <c r="AB126" s="10"/>
      <c r="AC126" s="6"/>
      <c r="AD126" s="10"/>
      <c r="AE126" s="6"/>
      <c r="AF126" s="10"/>
      <c r="AG126" s="6"/>
      <c r="AH126" s="10"/>
      <c r="AI126" s="6"/>
      <c r="AJ126" s="10"/>
      <c r="AK126" s="6"/>
      <c r="AL126" s="10"/>
      <c r="AM126" s="6"/>
      <c r="AN126" s="10"/>
      <c r="AO126" s="6"/>
      <c r="AP126" s="10"/>
      <c r="AQ126" s="6"/>
      <c r="AR126" s="10"/>
      <c r="AS126" s="6"/>
      <c r="AT126" s="10"/>
      <c r="AU126" s="10"/>
      <c r="AV126" s="10"/>
      <c r="AW126" s="10"/>
      <c r="AX126" s="10"/>
      <c r="AY126" s="10"/>
    </row>
    <row r="127" spans="1:51" x14ac:dyDescent="0.35">
      <c r="B127" s="10"/>
      <c r="C127" s="6"/>
      <c r="E127" s="6"/>
      <c r="F127" s="10"/>
      <c r="G127" s="10"/>
      <c r="H127" s="10"/>
      <c r="I127" s="6"/>
      <c r="J127" s="10"/>
      <c r="K127" s="6"/>
      <c r="L127" s="10"/>
      <c r="M127" s="6"/>
      <c r="N127" s="10"/>
      <c r="O127" s="6"/>
      <c r="P127" s="10"/>
      <c r="Q127" s="6"/>
      <c r="R127" s="10"/>
      <c r="S127" s="6"/>
      <c r="T127" s="6"/>
      <c r="U127" s="10"/>
      <c r="V127" s="10"/>
      <c r="W127" s="6"/>
      <c r="X127" s="10"/>
      <c r="Y127" s="6"/>
      <c r="Z127" s="10"/>
      <c r="AA127" s="6"/>
      <c r="AB127" s="10"/>
      <c r="AC127" s="6"/>
      <c r="AD127" s="10"/>
      <c r="AE127" s="6"/>
      <c r="AF127" s="10"/>
      <c r="AG127" s="6"/>
      <c r="AH127" s="10"/>
      <c r="AI127" s="6"/>
      <c r="AJ127" s="10"/>
      <c r="AK127" s="6"/>
      <c r="AL127" s="10"/>
      <c r="AM127" s="6"/>
      <c r="AN127" s="10"/>
      <c r="AO127" s="6"/>
      <c r="AP127" s="10"/>
      <c r="AQ127" s="6"/>
      <c r="AR127" s="10"/>
      <c r="AS127" s="6"/>
      <c r="AT127" s="10"/>
      <c r="AU127" s="10"/>
      <c r="AV127" s="10"/>
      <c r="AW127" s="10"/>
      <c r="AX127" s="10"/>
      <c r="AY127" s="10"/>
    </row>
    <row r="128" spans="1:51" x14ac:dyDescent="0.35">
      <c r="A128" s="1" t="s">
        <v>6</v>
      </c>
      <c r="B128" s="10">
        <v>0.23</v>
      </c>
      <c r="C128" s="6">
        <v>129</v>
      </c>
      <c r="D128" s="6">
        <v>231.191999998764</v>
      </c>
      <c r="E128" s="6"/>
      <c r="F128" s="10"/>
      <c r="G128" s="10"/>
      <c r="H128" s="10"/>
      <c r="I128" s="6"/>
      <c r="J128" s="10"/>
      <c r="K128" s="6"/>
      <c r="L128" s="10"/>
      <c r="M128" s="6"/>
      <c r="N128" s="10"/>
      <c r="O128" s="6"/>
      <c r="P128" s="10"/>
      <c r="Q128" s="6"/>
      <c r="R128" s="10"/>
      <c r="S128" s="6"/>
      <c r="T128" s="6"/>
      <c r="U128" s="10"/>
      <c r="V128" s="10"/>
      <c r="W128" s="6"/>
      <c r="X128" s="10"/>
      <c r="Y128" s="6"/>
      <c r="Z128" s="10"/>
      <c r="AA128" s="6"/>
      <c r="AB128" s="10"/>
      <c r="AC128" s="6"/>
      <c r="AD128" s="10"/>
      <c r="AE128" s="6"/>
      <c r="AF128" s="10"/>
      <c r="AG128" s="6"/>
      <c r="AH128" s="10"/>
      <c r="AI128" s="6"/>
      <c r="AJ128" s="10"/>
      <c r="AK128" s="6"/>
      <c r="AL128" s="10"/>
      <c r="AM128" s="6"/>
      <c r="AN128" s="10"/>
      <c r="AO128" s="6"/>
      <c r="AP128" s="10"/>
      <c r="AQ128" s="6"/>
      <c r="AR128" s="10"/>
      <c r="AS128" s="6"/>
      <c r="AT128" s="10"/>
      <c r="AU128" s="10"/>
      <c r="AV128" s="10"/>
      <c r="AW128" s="10"/>
      <c r="AX128" s="10"/>
      <c r="AY128" s="10"/>
    </row>
    <row r="129" spans="1:51" x14ac:dyDescent="0.35">
      <c r="A129" s="1" t="s">
        <v>7</v>
      </c>
      <c r="B129" s="10">
        <v>0.18</v>
      </c>
      <c r="C129" s="6">
        <v>174</v>
      </c>
      <c r="D129" s="6">
        <v>184.54800001731201</v>
      </c>
      <c r="E129" s="6"/>
      <c r="F129" s="10"/>
      <c r="G129" s="10"/>
      <c r="H129" s="10"/>
      <c r="I129" s="6"/>
      <c r="J129" s="10"/>
      <c r="K129" s="6"/>
      <c r="L129" s="10"/>
      <c r="M129" s="6"/>
      <c r="N129" s="10"/>
      <c r="O129" s="6"/>
      <c r="P129" s="10"/>
      <c r="Q129" s="6"/>
      <c r="R129" s="10"/>
      <c r="S129" s="6"/>
      <c r="T129" s="6"/>
      <c r="U129" s="10"/>
      <c r="V129" s="10"/>
      <c r="W129" s="6"/>
      <c r="X129" s="10"/>
      <c r="Y129" s="6"/>
      <c r="Z129" s="10"/>
      <c r="AA129" s="6"/>
      <c r="AB129" s="10"/>
      <c r="AC129" s="6"/>
      <c r="AD129" s="10"/>
      <c r="AE129" s="6"/>
      <c r="AF129" s="10"/>
      <c r="AG129" s="6"/>
      <c r="AH129" s="10"/>
      <c r="AI129" s="6"/>
      <c r="AJ129" s="10"/>
      <c r="AK129" s="6"/>
      <c r="AL129" s="10"/>
      <c r="AM129" s="6"/>
      <c r="AN129" s="10"/>
      <c r="AO129" s="6"/>
      <c r="AP129" s="10"/>
      <c r="AQ129" s="6"/>
      <c r="AR129" s="10"/>
      <c r="AS129" s="6"/>
      <c r="AT129" s="10"/>
      <c r="AU129" s="10"/>
      <c r="AV129" s="10"/>
      <c r="AW129" s="10"/>
      <c r="AX129" s="10"/>
      <c r="AY129" s="10"/>
    </row>
    <row r="130" spans="1:51" x14ac:dyDescent="0.35">
      <c r="A130" s="1" t="s">
        <v>8</v>
      </c>
      <c r="B130" s="10">
        <v>0.11</v>
      </c>
      <c r="C130" s="6">
        <v>210</v>
      </c>
      <c r="D130" s="6">
        <v>110.52600001013001</v>
      </c>
      <c r="E130" s="6"/>
      <c r="F130" s="10"/>
      <c r="G130" s="10"/>
      <c r="H130" s="10"/>
      <c r="I130" s="6"/>
      <c r="J130" s="10"/>
      <c r="K130" s="6"/>
      <c r="L130" s="10"/>
      <c r="M130" s="6"/>
      <c r="N130" s="10"/>
      <c r="O130" s="6"/>
      <c r="P130" s="10"/>
      <c r="Q130" s="6"/>
      <c r="R130" s="10"/>
      <c r="S130" s="6"/>
      <c r="T130" s="6"/>
      <c r="U130" s="10"/>
      <c r="V130" s="10"/>
      <c r="W130" s="6"/>
      <c r="X130" s="10"/>
      <c r="Y130" s="6"/>
      <c r="Z130" s="10"/>
      <c r="AA130" s="6"/>
      <c r="AB130" s="10"/>
      <c r="AC130" s="6"/>
      <c r="AD130" s="10"/>
      <c r="AE130" s="6"/>
      <c r="AF130" s="10"/>
      <c r="AG130" s="6"/>
      <c r="AH130" s="10"/>
      <c r="AI130" s="6"/>
      <c r="AJ130" s="10"/>
      <c r="AK130" s="6"/>
      <c r="AL130" s="10"/>
      <c r="AM130" s="6"/>
      <c r="AN130" s="10"/>
      <c r="AO130" s="6"/>
      <c r="AP130" s="10"/>
      <c r="AQ130" s="6"/>
      <c r="AR130" s="10"/>
      <c r="AS130" s="6"/>
      <c r="AT130" s="10"/>
      <c r="AU130" s="10"/>
      <c r="AV130" s="10"/>
      <c r="AW130" s="10"/>
      <c r="AX130" s="10"/>
      <c r="AY130" s="10"/>
    </row>
    <row r="131" spans="1:51" x14ac:dyDescent="0.35">
      <c r="A131" s="1" t="s">
        <v>9</v>
      </c>
      <c r="B131" s="10">
        <v>0.17</v>
      </c>
      <c r="C131" s="6">
        <v>170</v>
      </c>
      <c r="D131" s="6">
        <v>175.421999993832</v>
      </c>
      <c r="E131" s="6"/>
      <c r="F131" s="10"/>
      <c r="G131" s="10"/>
      <c r="H131" s="10"/>
      <c r="I131" s="6"/>
      <c r="J131" s="10"/>
      <c r="K131" s="6"/>
      <c r="L131" s="10"/>
      <c r="M131" s="6"/>
      <c r="N131" s="10"/>
      <c r="O131" s="6"/>
      <c r="P131" s="10"/>
      <c r="Q131" s="6"/>
      <c r="R131" s="10"/>
      <c r="S131" s="6"/>
      <c r="T131" s="6"/>
      <c r="U131" s="10"/>
      <c r="V131" s="10"/>
      <c r="W131" s="6"/>
      <c r="X131" s="10"/>
      <c r="Y131" s="6"/>
      <c r="Z131" s="10"/>
      <c r="AA131" s="6"/>
      <c r="AB131" s="10"/>
      <c r="AC131" s="6"/>
      <c r="AD131" s="10"/>
      <c r="AE131" s="6"/>
      <c r="AF131" s="10"/>
      <c r="AG131" s="6"/>
      <c r="AH131" s="10"/>
      <c r="AI131" s="6"/>
      <c r="AJ131" s="10"/>
      <c r="AK131" s="6"/>
      <c r="AL131" s="10"/>
      <c r="AM131" s="6"/>
      <c r="AN131" s="10"/>
      <c r="AO131" s="6"/>
      <c r="AP131" s="10"/>
      <c r="AQ131" s="6"/>
      <c r="AR131" s="10"/>
      <c r="AS131" s="6"/>
      <c r="AT131" s="10"/>
      <c r="AU131" s="10"/>
      <c r="AV131" s="10"/>
      <c r="AW131" s="10"/>
      <c r="AX131" s="10"/>
      <c r="AY131" s="10"/>
    </row>
    <row r="132" spans="1:51" x14ac:dyDescent="0.35">
      <c r="A132" s="1" t="s">
        <v>10</v>
      </c>
      <c r="B132" s="10">
        <v>0.16</v>
      </c>
      <c r="C132" s="6">
        <v>172</v>
      </c>
      <c r="D132" s="6">
        <v>159.19800002264</v>
      </c>
      <c r="E132" s="6"/>
      <c r="F132" s="10"/>
      <c r="G132" s="10"/>
      <c r="H132" s="10"/>
      <c r="I132" s="6"/>
      <c r="J132" s="10"/>
      <c r="K132" s="6"/>
      <c r="L132" s="10"/>
      <c r="M132" s="6"/>
      <c r="N132" s="10"/>
      <c r="O132" s="6"/>
      <c r="P132" s="10"/>
      <c r="Q132" s="6"/>
      <c r="R132" s="10"/>
      <c r="S132" s="6"/>
      <c r="T132" s="6"/>
      <c r="U132" s="10"/>
      <c r="V132" s="10"/>
      <c r="W132" s="6"/>
      <c r="X132" s="10"/>
      <c r="Y132" s="6"/>
      <c r="Z132" s="10"/>
      <c r="AA132" s="6"/>
      <c r="AB132" s="10"/>
      <c r="AC132" s="6"/>
      <c r="AD132" s="10"/>
      <c r="AE132" s="6"/>
      <c r="AF132" s="10"/>
      <c r="AG132" s="6"/>
      <c r="AH132" s="10"/>
      <c r="AI132" s="6"/>
      <c r="AJ132" s="10"/>
      <c r="AK132" s="6"/>
      <c r="AL132" s="10"/>
      <c r="AM132" s="6"/>
      <c r="AN132" s="10"/>
      <c r="AO132" s="6"/>
      <c r="AP132" s="10"/>
      <c r="AQ132" s="6"/>
      <c r="AR132" s="10"/>
      <c r="AS132" s="6"/>
      <c r="AT132" s="10"/>
      <c r="AU132" s="10"/>
      <c r="AV132" s="10"/>
      <c r="AW132" s="10"/>
      <c r="AX132" s="10"/>
      <c r="AY132" s="10"/>
    </row>
    <row r="133" spans="1:51" x14ac:dyDescent="0.35">
      <c r="A133" s="1" t="s">
        <v>11</v>
      </c>
      <c r="B133" s="10">
        <v>0.15</v>
      </c>
      <c r="C133" s="6">
        <v>159</v>
      </c>
      <c r="D133" s="6">
        <v>153.11399995731901</v>
      </c>
      <c r="E133" s="6"/>
      <c r="F133" s="10"/>
      <c r="G133" s="10"/>
      <c r="H133" s="10"/>
      <c r="I133" s="6"/>
      <c r="J133" s="10"/>
      <c r="K133" s="6"/>
      <c r="L133" s="10"/>
      <c r="M133" s="6"/>
      <c r="N133" s="10"/>
      <c r="O133" s="6"/>
      <c r="P133" s="10"/>
      <c r="Q133" s="6"/>
      <c r="R133" s="10"/>
      <c r="S133" s="6"/>
      <c r="T133" s="6"/>
      <c r="U133" s="10"/>
      <c r="V133" s="10"/>
      <c r="W133" s="6"/>
      <c r="X133" s="10"/>
      <c r="Y133" s="6"/>
      <c r="Z133" s="10"/>
      <c r="AA133" s="6"/>
      <c r="AB133" s="10"/>
      <c r="AC133" s="6"/>
      <c r="AD133" s="10"/>
      <c r="AE133" s="6"/>
      <c r="AF133" s="10"/>
      <c r="AG133" s="6"/>
      <c r="AH133" s="10"/>
      <c r="AI133" s="6"/>
      <c r="AJ133" s="10"/>
      <c r="AK133" s="6"/>
      <c r="AL133" s="10"/>
      <c r="AM133" s="6"/>
      <c r="AN133" s="10"/>
      <c r="AO133" s="6"/>
      <c r="AP133" s="10"/>
      <c r="AQ133" s="6"/>
      <c r="AR133" s="10"/>
      <c r="AS133" s="6"/>
      <c r="AT133" s="10"/>
      <c r="AU133" s="10"/>
      <c r="AV133" s="10"/>
      <c r="AW133" s="10"/>
      <c r="AX133" s="10"/>
      <c r="AY133" s="10"/>
    </row>
    <row r="134" spans="1:51" x14ac:dyDescent="0.35">
      <c r="B134" s="10"/>
      <c r="C134" s="6"/>
      <c r="E134" s="6"/>
      <c r="F134" s="10"/>
      <c r="G134" s="10"/>
      <c r="H134" s="10"/>
      <c r="I134" s="6"/>
      <c r="J134" s="10"/>
      <c r="K134" s="6"/>
      <c r="L134" s="10"/>
      <c r="M134" s="6"/>
      <c r="N134" s="10"/>
      <c r="O134" s="6"/>
      <c r="P134" s="10"/>
      <c r="Q134" s="6"/>
      <c r="R134" s="10"/>
      <c r="S134" s="6"/>
      <c r="T134" s="6"/>
      <c r="U134" s="10"/>
      <c r="V134" s="10"/>
      <c r="W134" s="6"/>
      <c r="X134" s="10"/>
      <c r="Y134" s="6"/>
      <c r="Z134" s="10"/>
      <c r="AA134" s="6"/>
      <c r="AB134" s="10"/>
      <c r="AC134" s="6"/>
      <c r="AD134" s="10"/>
      <c r="AE134" s="6"/>
      <c r="AF134" s="10"/>
      <c r="AG134" s="6"/>
      <c r="AH134" s="10"/>
      <c r="AI134" s="6"/>
      <c r="AJ134" s="10"/>
      <c r="AK134" s="6"/>
      <c r="AL134" s="10"/>
      <c r="AM134" s="6"/>
      <c r="AN134" s="10"/>
      <c r="AO134" s="6"/>
      <c r="AP134" s="10"/>
      <c r="AQ134" s="6"/>
      <c r="AR134" s="10"/>
      <c r="AS134" s="6"/>
      <c r="AT134" s="10"/>
      <c r="AU134" s="10"/>
      <c r="AV134" s="10"/>
      <c r="AW134" s="10"/>
      <c r="AX134" s="10"/>
      <c r="AY134" s="10"/>
    </row>
    <row r="135" spans="1:51" x14ac:dyDescent="0.35">
      <c r="A135" s="1" t="s">
        <v>12</v>
      </c>
      <c r="B135" s="10">
        <v>7.0000000000000007E-2</v>
      </c>
      <c r="C135" s="6">
        <v>74</v>
      </c>
      <c r="D135" s="6">
        <v>72.752878298670495</v>
      </c>
      <c r="E135" s="6"/>
      <c r="F135" s="10"/>
      <c r="G135" s="10"/>
      <c r="H135" s="10"/>
      <c r="I135" s="6"/>
      <c r="J135" s="10"/>
      <c r="K135" s="6"/>
      <c r="L135" s="10"/>
      <c r="M135" s="6"/>
      <c r="N135" s="10"/>
      <c r="O135" s="6"/>
      <c r="P135" s="10"/>
      <c r="Q135" s="6"/>
      <c r="R135" s="10"/>
      <c r="S135" s="6"/>
      <c r="T135" s="6"/>
      <c r="U135" s="10"/>
      <c r="V135" s="10"/>
      <c r="W135" s="6"/>
      <c r="X135" s="10"/>
      <c r="Y135" s="6"/>
      <c r="Z135" s="10"/>
      <c r="AA135" s="6"/>
      <c r="AB135" s="10"/>
      <c r="AC135" s="6"/>
      <c r="AD135" s="10"/>
      <c r="AE135" s="6"/>
      <c r="AF135" s="10"/>
      <c r="AG135" s="6"/>
      <c r="AH135" s="10"/>
      <c r="AI135" s="6"/>
      <c r="AJ135" s="10"/>
      <c r="AK135" s="6"/>
      <c r="AL135" s="10"/>
      <c r="AM135" s="6"/>
      <c r="AN135" s="10"/>
      <c r="AO135" s="6"/>
      <c r="AP135" s="10"/>
      <c r="AQ135" s="6"/>
      <c r="AR135" s="10"/>
      <c r="AS135" s="6"/>
      <c r="AT135" s="10"/>
      <c r="AU135" s="10"/>
      <c r="AV135" s="10"/>
      <c r="AW135" s="10"/>
      <c r="AX135" s="10"/>
      <c r="AY135" s="10"/>
    </row>
    <row r="136" spans="1:51" x14ac:dyDescent="0.35">
      <c r="A136" s="1" t="s">
        <v>13</v>
      </c>
      <c r="B136" s="10">
        <v>0.05</v>
      </c>
      <c r="C136" s="6">
        <v>44</v>
      </c>
      <c r="D136" s="6">
        <v>49.164869313727898</v>
      </c>
      <c r="E136" s="6"/>
      <c r="F136" s="10"/>
      <c r="G136" s="10"/>
      <c r="H136" s="10"/>
      <c r="I136" s="6"/>
      <c r="J136" s="10"/>
      <c r="K136" s="6"/>
      <c r="L136" s="10"/>
      <c r="M136" s="6"/>
      <c r="N136" s="10"/>
      <c r="O136" s="6"/>
      <c r="P136" s="10"/>
      <c r="Q136" s="6"/>
      <c r="R136" s="10"/>
      <c r="S136" s="6"/>
      <c r="T136" s="6"/>
      <c r="U136" s="10"/>
      <c r="V136" s="10"/>
      <c r="W136" s="6"/>
      <c r="X136" s="10"/>
      <c r="Y136" s="6"/>
      <c r="Z136" s="10"/>
      <c r="AA136" s="6"/>
      <c r="AB136" s="10"/>
      <c r="AC136" s="6"/>
      <c r="AD136" s="10"/>
      <c r="AE136" s="6"/>
      <c r="AF136" s="10"/>
      <c r="AG136" s="6"/>
      <c r="AH136" s="10"/>
      <c r="AI136" s="6"/>
      <c r="AJ136" s="10"/>
      <c r="AK136" s="6"/>
      <c r="AL136" s="10"/>
      <c r="AM136" s="6"/>
      <c r="AN136" s="10"/>
      <c r="AO136" s="6"/>
      <c r="AP136" s="10"/>
      <c r="AQ136" s="6"/>
      <c r="AR136" s="10"/>
      <c r="AS136" s="6"/>
      <c r="AT136" s="10"/>
      <c r="AU136" s="10"/>
      <c r="AV136" s="10"/>
      <c r="AW136" s="10"/>
      <c r="AX136" s="10"/>
      <c r="AY136" s="10"/>
    </row>
    <row r="137" spans="1:51" x14ac:dyDescent="0.35">
      <c r="A137" s="1" t="s">
        <v>14</v>
      </c>
      <c r="B137" s="10">
        <v>0.09</v>
      </c>
      <c r="C137" s="6">
        <v>93</v>
      </c>
      <c r="D137" s="6">
        <v>89.903058648238797</v>
      </c>
      <c r="E137" s="6"/>
      <c r="F137" s="10"/>
      <c r="G137" s="10"/>
      <c r="H137" s="10"/>
      <c r="I137" s="6"/>
      <c r="J137" s="10"/>
      <c r="K137" s="6"/>
      <c r="L137" s="10"/>
      <c r="M137" s="6"/>
      <c r="N137" s="10"/>
      <c r="O137" s="6"/>
      <c r="P137" s="10"/>
      <c r="Q137" s="6"/>
      <c r="R137" s="10"/>
      <c r="S137" s="6"/>
      <c r="T137" s="6"/>
      <c r="U137" s="10"/>
      <c r="V137" s="10"/>
      <c r="W137" s="6"/>
      <c r="X137" s="10"/>
      <c r="Y137" s="6"/>
      <c r="Z137" s="10"/>
      <c r="AA137" s="6"/>
      <c r="AB137" s="10"/>
      <c r="AC137" s="6"/>
      <c r="AD137" s="10"/>
      <c r="AE137" s="6"/>
      <c r="AF137" s="10"/>
      <c r="AG137" s="6"/>
      <c r="AH137" s="10"/>
      <c r="AI137" s="6"/>
      <c r="AJ137" s="10"/>
      <c r="AK137" s="6"/>
      <c r="AL137" s="10"/>
      <c r="AM137" s="6"/>
      <c r="AN137" s="10"/>
      <c r="AO137" s="6"/>
      <c r="AP137" s="10"/>
      <c r="AQ137" s="6"/>
      <c r="AR137" s="10"/>
      <c r="AS137" s="6"/>
      <c r="AT137" s="10"/>
      <c r="AU137" s="10"/>
      <c r="AV137" s="10"/>
      <c r="AW137" s="10"/>
      <c r="AX137" s="10"/>
      <c r="AY137" s="10"/>
    </row>
    <row r="138" spans="1:51" x14ac:dyDescent="0.35">
      <c r="A138" s="1" t="s">
        <v>15</v>
      </c>
      <c r="B138" s="10">
        <v>0.11</v>
      </c>
      <c r="C138" s="6">
        <v>115</v>
      </c>
      <c r="D138" s="6">
        <v>113.179159271785</v>
      </c>
      <c r="E138" s="6"/>
      <c r="F138" s="10"/>
      <c r="G138" s="10"/>
      <c r="H138" s="10"/>
      <c r="I138" s="6"/>
      <c r="J138" s="10"/>
      <c r="K138" s="6"/>
      <c r="L138" s="10"/>
      <c r="M138" s="6"/>
      <c r="N138" s="10"/>
      <c r="O138" s="6"/>
      <c r="P138" s="10"/>
      <c r="Q138" s="6"/>
      <c r="R138" s="10"/>
      <c r="S138" s="6"/>
      <c r="T138" s="6"/>
      <c r="U138" s="10"/>
      <c r="V138" s="10"/>
      <c r="W138" s="6"/>
      <c r="X138" s="10"/>
      <c r="Y138" s="6"/>
      <c r="Z138" s="10"/>
      <c r="AA138" s="6"/>
      <c r="AB138" s="10"/>
      <c r="AC138" s="6"/>
      <c r="AD138" s="10"/>
      <c r="AE138" s="6"/>
      <c r="AF138" s="10"/>
      <c r="AG138" s="6"/>
      <c r="AH138" s="10"/>
      <c r="AI138" s="6"/>
      <c r="AJ138" s="10"/>
      <c r="AK138" s="6"/>
      <c r="AL138" s="10"/>
      <c r="AM138" s="6"/>
      <c r="AN138" s="10"/>
      <c r="AO138" s="6"/>
      <c r="AP138" s="10"/>
      <c r="AQ138" s="6"/>
      <c r="AR138" s="10"/>
      <c r="AS138" s="6"/>
      <c r="AT138" s="10"/>
      <c r="AU138" s="10"/>
      <c r="AV138" s="10"/>
      <c r="AW138" s="10"/>
      <c r="AX138" s="10"/>
      <c r="AY138" s="10"/>
    </row>
    <row r="139" spans="1:51" x14ac:dyDescent="0.35">
      <c r="A139" s="1" t="s">
        <v>16</v>
      </c>
      <c r="B139" s="10">
        <v>0.14000000000000001</v>
      </c>
      <c r="C139" s="6">
        <v>127</v>
      </c>
      <c r="D139" s="6">
        <v>138.57763695461301</v>
      </c>
      <c r="E139" s="6"/>
      <c r="F139" s="10"/>
      <c r="G139" s="10"/>
      <c r="H139" s="10"/>
      <c r="I139" s="6"/>
      <c r="J139" s="10"/>
      <c r="K139" s="6"/>
      <c r="L139" s="10"/>
      <c r="M139" s="6"/>
      <c r="N139" s="10"/>
      <c r="O139" s="6"/>
      <c r="P139" s="10"/>
      <c r="Q139" s="6"/>
      <c r="R139" s="10"/>
      <c r="S139" s="6"/>
      <c r="T139" s="6"/>
      <c r="U139" s="10"/>
      <c r="V139" s="10"/>
      <c r="W139" s="6"/>
      <c r="X139" s="10"/>
      <c r="Y139" s="6"/>
      <c r="Z139" s="10"/>
      <c r="AA139" s="6"/>
      <c r="AB139" s="10"/>
      <c r="AC139" s="6"/>
      <c r="AD139" s="10"/>
      <c r="AE139" s="6"/>
      <c r="AF139" s="10"/>
      <c r="AG139" s="6"/>
      <c r="AH139" s="10"/>
      <c r="AI139" s="6"/>
      <c r="AJ139" s="10"/>
      <c r="AK139" s="6"/>
      <c r="AL139" s="10"/>
      <c r="AM139" s="6"/>
      <c r="AN139" s="10"/>
      <c r="AO139" s="6"/>
      <c r="AP139" s="10"/>
      <c r="AQ139" s="6"/>
      <c r="AR139" s="10"/>
      <c r="AS139" s="6"/>
      <c r="AT139" s="10"/>
      <c r="AU139" s="10"/>
      <c r="AV139" s="10"/>
      <c r="AW139" s="10"/>
      <c r="AX139" s="10"/>
      <c r="AY139" s="10"/>
    </row>
    <row r="140" spans="1:51" x14ac:dyDescent="0.35">
      <c r="A140" s="1" t="s">
        <v>17</v>
      </c>
      <c r="B140" s="10">
        <v>0.08</v>
      </c>
      <c r="C140" s="6">
        <v>79</v>
      </c>
      <c r="D140" s="6">
        <v>84.881220547495403</v>
      </c>
      <c r="E140" s="6"/>
      <c r="F140" s="10"/>
      <c r="G140" s="10"/>
      <c r="H140" s="10"/>
      <c r="I140" s="6"/>
      <c r="J140" s="10"/>
      <c r="K140" s="6"/>
      <c r="L140" s="10"/>
      <c r="M140" s="6"/>
      <c r="N140" s="10"/>
      <c r="O140" s="6"/>
      <c r="P140" s="10"/>
      <c r="Q140" s="6"/>
      <c r="R140" s="10"/>
      <c r="S140" s="6"/>
      <c r="T140" s="6"/>
      <c r="U140" s="10"/>
      <c r="V140" s="10"/>
      <c r="W140" s="6"/>
      <c r="X140" s="10"/>
      <c r="Y140" s="6"/>
      <c r="Z140" s="10"/>
      <c r="AA140" s="6"/>
      <c r="AB140" s="10"/>
      <c r="AC140" s="6"/>
      <c r="AD140" s="10"/>
      <c r="AE140" s="6"/>
      <c r="AF140" s="10"/>
      <c r="AG140" s="6"/>
      <c r="AH140" s="10"/>
      <c r="AI140" s="6"/>
      <c r="AJ140" s="10"/>
      <c r="AK140" s="6"/>
      <c r="AL140" s="10"/>
      <c r="AM140" s="6"/>
      <c r="AN140" s="10"/>
      <c r="AO140" s="6"/>
      <c r="AP140" s="10"/>
      <c r="AQ140" s="6"/>
      <c r="AR140" s="10"/>
      <c r="AS140" s="6"/>
      <c r="AT140" s="10"/>
      <c r="AU140" s="10"/>
      <c r="AV140" s="10"/>
      <c r="AW140" s="10"/>
      <c r="AX140" s="10"/>
      <c r="AY140" s="10"/>
    </row>
    <row r="141" spans="1:51" x14ac:dyDescent="0.35">
      <c r="A141" s="1" t="s">
        <v>18</v>
      </c>
      <c r="B141" s="10">
        <v>0.04</v>
      </c>
      <c r="C141" s="6">
        <v>42</v>
      </c>
      <c r="D141" s="6">
        <v>41.6769663303931</v>
      </c>
      <c r="E141" s="6"/>
      <c r="F141" s="11"/>
      <c r="G141" s="11"/>
      <c r="H141" s="11"/>
      <c r="I141" s="6"/>
      <c r="J141" s="11"/>
      <c r="K141" s="6"/>
      <c r="L141" s="11"/>
      <c r="M141" s="6"/>
      <c r="N141" s="11"/>
      <c r="O141" s="6"/>
      <c r="P141" s="11"/>
      <c r="Q141" s="6"/>
      <c r="R141" s="11"/>
      <c r="S141" s="6"/>
      <c r="T141" s="6"/>
      <c r="U141" s="11"/>
      <c r="V141" s="11"/>
      <c r="W141" s="6"/>
      <c r="X141" s="11"/>
      <c r="Y141" s="6"/>
      <c r="Z141" s="11"/>
      <c r="AA141" s="6"/>
      <c r="AB141" s="11"/>
      <c r="AC141" s="6"/>
      <c r="AD141" s="11"/>
      <c r="AE141" s="6"/>
      <c r="AF141" s="11"/>
      <c r="AG141" s="6"/>
      <c r="AH141" s="11"/>
      <c r="AI141" s="6"/>
      <c r="AJ141" s="11"/>
      <c r="AK141" s="6"/>
      <c r="AL141" s="11"/>
      <c r="AM141" s="6"/>
      <c r="AN141" s="11"/>
      <c r="AO141" s="6"/>
      <c r="AP141" s="11"/>
      <c r="AQ141" s="6"/>
      <c r="AR141" s="11"/>
      <c r="AS141" s="6"/>
      <c r="AT141" s="11"/>
      <c r="AU141" s="11"/>
      <c r="AV141" s="11"/>
      <c r="AW141" s="11"/>
      <c r="AX141" s="11"/>
      <c r="AY141" s="11"/>
    </row>
    <row r="142" spans="1:51" x14ac:dyDescent="0.35">
      <c r="A142" s="1" t="s">
        <v>89</v>
      </c>
      <c r="B142" s="10">
        <v>0.13</v>
      </c>
      <c r="C142" s="6">
        <v>142</v>
      </c>
      <c r="D142" s="6">
        <v>131.18217592778899</v>
      </c>
      <c r="E142" s="6"/>
      <c r="F142" s="11"/>
      <c r="G142" s="11"/>
      <c r="H142" s="11"/>
      <c r="I142" s="6"/>
      <c r="J142" s="11"/>
      <c r="K142" s="6"/>
      <c r="L142" s="11"/>
      <c r="M142" s="6"/>
      <c r="N142" s="11"/>
      <c r="O142" s="6"/>
      <c r="P142" s="11"/>
      <c r="Q142" s="6"/>
      <c r="R142" s="11"/>
      <c r="S142" s="6"/>
      <c r="T142" s="6"/>
      <c r="U142" s="11"/>
      <c r="V142" s="11"/>
      <c r="W142" s="6"/>
      <c r="X142" s="11"/>
      <c r="Y142" s="6"/>
      <c r="Z142" s="11"/>
      <c r="AA142" s="6"/>
      <c r="AB142" s="11"/>
      <c r="AC142" s="6"/>
      <c r="AD142" s="11"/>
      <c r="AE142" s="6"/>
      <c r="AF142" s="11"/>
      <c r="AG142" s="6"/>
      <c r="AH142" s="11"/>
      <c r="AI142" s="6"/>
      <c r="AJ142" s="11"/>
      <c r="AK142" s="6"/>
      <c r="AL142" s="11"/>
      <c r="AM142" s="6"/>
      <c r="AN142" s="11"/>
      <c r="AO142" s="6"/>
      <c r="AP142" s="11"/>
      <c r="AQ142" s="6"/>
      <c r="AR142" s="11"/>
      <c r="AS142" s="6"/>
      <c r="AT142" s="11"/>
      <c r="AU142" s="11"/>
      <c r="AV142" s="11"/>
      <c r="AW142" s="11"/>
      <c r="AX142" s="11"/>
      <c r="AY142" s="11"/>
    </row>
    <row r="143" spans="1:51" x14ac:dyDescent="0.35">
      <c r="A143" s="1" t="s">
        <v>20</v>
      </c>
      <c r="B143" s="10">
        <v>0.08</v>
      </c>
      <c r="C143" s="6">
        <v>86</v>
      </c>
      <c r="D143" s="6">
        <v>84.797765698307799</v>
      </c>
      <c r="E143" s="6"/>
      <c r="F143" s="11"/>
      <c r="G143" s="11"/>
      <c r="H143" s="11"/>
      <c r="I143" s="6"/>
      <c r="J143" s="11"/>
      <c r="K143" s="6"/>
      <c r="L143" s="11"/>
      <c r="M143" s="6"/>
      <c r="N143" s="11"/>
      <c r="O143" s="6"/>
      <c r="P143" s="11"/>
      <c r="Q143" s="6"/>
      <c r="R143" s="11"/>
      <c r="S143" s="6"/>
      <c r="T143" s="6"/>
      <c r="U143" s="11"/>
      <c r="V143" s="11"/>
      <c r="W143" s="6"/>
      <c r="X143" s="11"/>
      <c r="Y143" s="6"/>
      <c r="Z143" s="11"/>
      <c r="AA143" s="6"/>
      <c r="AB143" s="11"/>
      <c r="AC143" s="6"/>
      <c r="AD143" s="11"/>
      <c r="AE143" s="6"/>
      <c r="AF143" s="11"/>
      <c r="AG143" s="6"/>
      <c r="AH143" s="11"/>
      <c r="AI143" s="6"/>
      <c r="AJ143" s="11"/>
      <c r="AK143" s="6"/>
      <c r="AL143" s="11"/>
      <c r="AM143" s="6"/>
      <c r="AN143" s="11"/>
      <c r="AO143" s="6"/>
      <c r="AP143" s="11"/>
      <c r="AQ143" s="6"/>
      <c r="AR143" s="11"/>
      <c r="AS143" s="6"/>
      <c r="AT143" s="11"/>
      <c r="AU143" s="11"/>
      <c r="AV143" s="11"/>
      <c r="AW143" s="11"/>
      <c r="AX143" s="11"/>
      <c r="AY143" s="11"/>
    </row>
    <row r="144" spans="1:51" x14ac:dyDescent="0.35">
      <c r="A144" s="1" t="s">
        <v>21</v>
      </c>
      <c r="B144" s="10">
        <v>0.09</v>
      </c>
      <c r="C144" s="6">
        <v>97</v>
      </c>
      <c r="D144" s="6">
        <v>93.836948174076696</v>
      </c>
      <c r="E144" s="6"/>
      <c r="F144" s="11"/>
      <c r="G144" s="11"/>
      <c r="H144" s="11"/>
      <c r="I144" s="6"/>
      <c r="J144" s="11"/>
      <c r="K144" s="6"/>
      <c r="L144" s="11"/>
      <c r="M144" s="6"/>
      <c r="N144" s="11"/>
      <c r="O144" s="6"/>
      <c r="P144" s="11"/>
      <c r="Q144" s="6"/>
      <c r="R144" s="11"/>
      <c r="S144" s="6"/>
      <c r="T144" s="6"/>
      <c r="U144" s="11"/>
      <c r="V144" s="11"/>
      <c r="W144" s="6"/>
      <c r="X144" s="11"/>
      <c r="Y144" s="6"/>
      <c r="Z144" s="11"/>
      <c r="AA144" s="6"/>
      <c r="AB144" s="11"/>
      <c r="AC144" s="6"/>
      <c r="AD144" s="11"/>
      <c r="AE144" s="6"/>
      <c r="AF144" s="11"/>
      <c r="AG144" s="6"/>
      <c r="AH144" s="11"/>
      <c r="AI144" s="6"/>
      <c r="AJ144" s="11"/>
      <c r="AK144" s="6"/>
      <c r="AL144" s="11"/>
      <c r="AM144" s="6"/>
      <c r="AN144" s="11"/>
      <c r="AO144" s="6"/>
      <c r="AP144" s="11"/>
      <c r="AQ144" s="6"/>
      <c r="AR144" s="11"/>
      <c r="AS144" s="6"/>
      <c r="AT144" s="11"/>
      <c r="AU144" s="11"/>
      <c r="AV144" s="11"/>
      <c r="AW144" s="11"/>
      <c r="AX144" s="11"/>
      <c r="AY144" s="11"/>
    </row>
    <row r="145" spans="1:51" x14ac:dyDescent="0.35">
      <c r="A145" s="1" t="s">
        <v>22</v>
      </c>
      <c r="B145" s="10">
        <v>0.08</v>
      </c>
      <c r="C145" s="6">
        <v>86</v>
      </c>
      <c r="D145" s="6">
        <v>84.985055731181305</v>
      </c>
      <c r="E145" s="6"/>
      <c r="F145" s="11"/>
      <c r="G145" s="11"/>
      <c r="H145" s="11"/>
      <c r="I145" s="6"/>
      <c r="J145" s="11"/>
      <c r="K145" s="6"/>
      <c r="L145" s="11"/>
      <c r="M145" s="6"/>
      <c r="N145" s="11"/>
      <c r="O145" s="6"/>
      <c r="P145" s="11"/>
      <c r="Q145" s="6"/>
      <c r="R145" s="11"/>
      <c r="S145" s="6"/>
      <c r="T145" s="6"/>
      <c r="U145" s="11"/>
      <c r="V145" s="11"/>
      <c r="W145" s="6"/>
      <c r="X145" s="11"/>
      <c r="Y145" s="6"/>
      <c r="Z145" s="11"/>
      <c r="AA145" s="6"/>
      <c r="AB145" s="11"/>
      <c r="AC145" s="6"/>
      <c r="AD145" s="11"/>
      <c r="AE145" s="6"/>
      <c r="AF145" s="11"/>
      <c r="AG145" s="6"/>
      <c r="AH145" s="11"/>
      <c r="AI145" s="6"/>
      <c r="AJ145" s="11"/>
      <c r="AK145" s="6"/>
      <c r="AL145" s="11"/>
      <c r="AM145" s="6"/>
      <c r="AN145" s="11"/>
      <c r="AO145" s="6"/>
      <c r="AP145" s="11"/>
      <c r="AQ145" s="6"/>
      <c r="AR145" s="11"/>
      <c r="AS145" s="6"/>
      <c r="AT145" s="11"/>
      <c r="AU145" s="11"/>
      <c r="AV145" s="11"/>
      <c r="AW145" s="11"/>
      <c r="AX145" s="11"/>
      <c r="AY145" s="11"/>
    </row>
    <row r="146" spans="1:51" x14ac:dyDescent="0.35">
      <c r="A146" s="1" t="s">
        <v>23</v>
      </c>
      <c r="B146" s="10">
        <v>0.03</v>
      </c>
      <c r="C146" s="6">
        <v>29</v>
      </c>
      <c r="D146" s="6">
        <v>29.062265103719799</v>
      </c>
      <c r="E146" s="6"/>
      <c r="F146" s="11"/>
      <c r="G146" s="11"/>
      <c r="H146" s="11"/>
      <c r="I146" s="6"/>
      <c r="J146" s="11"/>
      <c r="K146" s="6"/>
      <c r="L146" s="11"/>
      <c r="M146" s="6"/>
      <c r="N146" s="11"/>
      <c r="O146" s="6"/>
      <c r="P146" s="11"/>
      <c r="Q146" s="6"/>
      <c r="R146" s="11"/>
      <c r="S146" s="6"/>
      <c r="T146" s="6"/>
      <c r="U146" s="11"/>
      <c r="V146" s="11"/>
      <c r="W146" s="6"/>
      <c r="X146" s="11"/>
      <c r="Y146" s="6"/>
      <c r="Z146" s="11"/>
      <c r="AA146" s="6"/>
      <c r="AB146" s="11"/>
      <c r="AC146" s="6"/>
      <c r="AD146" s="11"/>
      <c r="AE146" s="6"/>
      <c r="AF146" s="11"/>
      <c r="AG146" s="6"/>
      <c r="AH146" s="11"/>
      <c r="AI146" s="6"/>
      <c r="AJ146" s="11"/>
      <c r="AK146" s="6"/>
      <c r="AL146" s="11"/>
      <c r="AM146" s="6"/>
      <c r="AN146" s="11"/>
      <c r="AO146" s="6"/>
      <c r="AP146" s="11"/>
      <c r="AQ146" s="6"/>
      <c r="AR146" s="11"/>
      <c r="AS146" s="6"/>
      <c r="AT146" s="11"/>
      <c r="AU146" s="11"/>
      <c r="AV146" s="11"/>
      <c r="AW146" s="11"/>
      <c r="AX146" s="11"/>
      <c r="AY146" s="11"/>
    </row>
    <row r="147" spans="1:51" x14ac:dyDescent="0.35">
      <c r="B147" s="9"/>
      <c r="C147" s="6"/>
      <c r="D147" s="9"/>
      <c r="E147" s="6"/>
      <c r="F147" s="9"/>
      <c r="G147" s="9"/>
      <c r="H147" s="9"/>
      <c r="I147" s="6"/>
      <c r="J147" s="9"/>
      <c r="K147" s="6"/>
      <c r="L147" s="9"/>
      <c r="M147" s="6"/>
      <c r="N147" s="9"/>
      <c r="O147" s="6"/>
      <c r="P147" s="9"/>
      <c r="Q147" s="6"/>
      <c r="R147" s="9"/>
      <c r="S147" s="6"/>
      <c r="T147" s="6"/>
      <c r="U147" s="9"/>
      <c r="V147" s="9"/>
      <c r="W147" s="6"/>
      <c r="X147" s="9"/>
      <c r="Y147" s="6"/>
      <c r="Z147" s="9"/>
      <c r="AA147" s="6"/>
      <c r="AB147" s="9"/>
      <c r="AC147" s="6"/>
      <c r="AD147" s="9"/>
      <c r="AE147" s="6"/>
      <c r="AF147" s="9"/>
      <c r="AG147" s="6"/>
      <c r="AH147" s="9"/>
      <c r="AI147" s="6"/>
      <c r="AJ147" s="9"/>
      <c r="AK147" s="6"/>
      <c r="AL147" s="9"/>
      <c r="AM147" s="6"/>
      <c r="AN147" s="9"/>
      <c r="AO147" s="6"/>
      <c r="AP147" s="9"/>
      <c r="AQ147" s="6"/>
      <c r="AR147" s="9"/>
      <c r="AS147" s="6"/>
      <c r="AT147" s="9"/>
      <c r="AU147" s="9"/>
      <c r="AV147" s="9"/>
      <c r="AW147" s="9"/>
      <c r="AX147" s="9"/>
      <c r="AY147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True_Global_Voice_Device_resear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2019-03-26T10:05:51Z</dcterms:created>
  <dcterms:modified xsi:type="dcterms:W3CDTF">2019-03-26T10:05:51Z</dcterms:modified>
</cp:coreProperties>
</file>